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-12" yWindow="-12" windowWidth="11520" windowHeight="9096" tabRatio="664" activeTab="1"/>
  </bookViews>
  <sheets>
    <sheet name="Annual Report" sheetId="1" r:id="rId1"/>
    <sheet name="Master" sheetId="5088" r:id="rId2"/>
    <sheet name="All reg" sheetId="46188" r:id="rId3"/>
    <sheet name="Major BB by district" sheetId="5084" r:id="rId4"/>
    <sheet name="IBM Young Pl by district" sheetId="46189" r:id="rId5"/>
  </sheets>
  <definedNames>
    <definedName name="Data_Sort" localSheetId="4" hidden="1">{"'All'!$A$1:$H$54"}</definedName>
    <definedName name="Data_Sort" localSheetId="3" hidden="1">{"'All'!$A$1:$H$54"}</definedName>
    <definedName name="Data_Sort" hidden="1">{"'All'!$A$1:$H$54"}</definedName>
    <definedName name="fhdata_Query">#REF!</definedName>
    <definedName name="HTML_CodePage" hidden="1">1252</definedName>
    <definedName name="HTML_Control" localSheetId="4" hidden="1">{"'All'!$A$1:$H$54"}</definedName>
    <definedName name="HTML_Control" localSheetId="3" hidden="1">{"'All'!$A$1:$H$54"}</definedName>
    <definedName name="HTML_Control" hidden="1">{"'All'!$A$1:$H$54"}</definedName>
    <definedName name="HTML_Description" hidden="1">""</definedName>
    <definedName name="HTML_Email" hidden="1">""</definedName>
    <definedName name="HTML_Header" hidden="1">"All"</definedName>
    <definedName name="HTML_LastUpdate" hidden="1">"2001/02/08"</definedName>
    <definedName name="HTML_LineAfter" hidden="1">FALSE</definedName>
    <definedName name="HTML_LineBefore" hidden="1">FALSE</definedName>
    <definedName name="HTML_Name" hidden="1">"TIM EBATA"</definedName>
    <definedName name="HTML_OBDlg2" hidden="1">TRUE</definedName>
    <definedName name="HTML_OBDlg4" hidden="1">TRUE</definedName>
    <definedName name="HTML_OS" hidden="1">0</definedName>
    <definedName name="HTML_PathFile" hidden="1">"H:\WWWroot\HFP\ForestHealth\overview\overview2000raw.htm"</definedName>
    <definedName name="HTML_Title" hidden="1">"2000_overview"</definedName>
    <definedName name="PARKS_Query">#REF!</definedName>
    <definedName name="_xlnm.Print_Area" localSheetId="0">'Annual Report'!$A$1:$J$90</definedName>
    <definedName name="_xlnm.Print_Area" localSheetId="1">Master!$A$1:$JR$90</definedName>
    <definedName name="_xlnm.Print_Titles" localSheetId="1">Master!$A:$A</definedName>
    <definedName name="sssss" hidden="1">{"'All'!$A$1:$H$54"}</definedName>
    <definedName name="sum_data" localSheetId="4">#REF!</definedName>
    <definedName name="sum_data">#REF!</definedName>
  </definedNames>
  <calcPr calcId="144525"/>
</workbook>
</file>

<file path=xl/calcChain.xml><?xml version="1.0" encoding="utf-8"?>
<calcChain xmlns="http://schemas.openxmlformats.org/spreadsheetml/2006/main">
  <c r="J60" i="1" l="1"/>
  <c r="I59" i="1"/>
  <c r="H59" i="1"/>
  <c r="G59" i="1"/>
  <c r="F59" i="1"/>
  <c r="E59" i="1"/>
  <c r="D59" i="1"/>
  <c r="C59" i="1"/>
  <c r="B59" i="1"/>
  <c r="J59" i="1" s="1"/>
  <c r="A59" i="1"/>
  <c r="JR88" i="5088"/>
  <c r="JR86" i="5088"/>
  <c r="JR85" i="5088"/>
  <c r="JR84" i="5088"/>
  <c r="JR83" i="5088"/>
  <c r="JR64" i="5088"/>
  <c r="JR65" i="5088"/>
  <c r="JR66" i="5088"/>
  <c r="JR67" i="5088"/>
  <c r="JR68" i="5088"/>
  <c r="JR69" i="5088"/>
  <c r="JR70" i="5088"/>
  <c r="JR71" i="5088"/>
  <c r="JR72" i="5088"/>
  <c r="JR73" i="5088"/>
  <c r="JR74" i="5088"/>
  <c r="JR75" i="5088"/>
  <c r="JR76" i="5088"/>
  <c r="JR77" i="5088"/>
  <c r="JR78" i="5088"/>
  <c r="JR79" i="5088"/>
  <c r="JR63" i="5088"/>
  <c r="JR47" i="5088"/>
  <c r="JR48" i="5088"/>
  <c r="JR49" i="5088"/>
  <c r="JR50" i="5088"/>
  <c r="JR51" i="5088"/>
  <c r="JR52" i="5088"/>
  <c r="JR53" i="5088"/>
  <c r="JR54" i="5088"/>
  <c r="JR55" i="5088"/>
  <c r="JR56" i="5088"/>
  <c r="JR57" i="5088"/>
  <c r="JR58" i="5088"/>
  <c r="JR59" i="5088"/>
  <c r="JR46" i="5088"/>
  <c r="JQ46" i="5088"/>
  <c r="JQ59" i="5088"/>
  <c r="JP59" i="5088"/>
  <c r="JO59" i="5088"/>
  <c r="JN59" i="5088"/>
  <c r="JM59" i="5088"/>
  <c r="IL85" i="5088" l="1"/>
  <c r="IK85" i="5088"/>
  <c r="IJ85" i="5088"/>
  <c r="II85" i="5088"/>
  <c r="IH85" i="5088"/>
  <c r="IL84" i="5088"/>
  <c r="IK84" i="5088"/>
  <c r="IJ84" i="5088"/>
  <c r="II84" i="5088"/>
  <c r="IH84" i="5088"/>
  <c r="IL83" i="5088"/>
  <c r="IK83" i="5088"/>
  <c r="IJ83" i="5088"/>
  <c r="II83" i="5088"/>
  <c r="IH83" i="5088"/>
  <c r="IL79" i="5088"/>
  <c r="IK79" i="5088"/>
  <c r="IJ79" i="5088"/>
  <c r="II79" i="5088"/>
  <c r="IH79" i="5088"/>
  <c r="IL78" i="5088"/>
  <c r="IK78" i="5088"/>
  <c r="IJ78" i="5088"/>
  <c r="AT78" i="46188" s="1"/>
  <c r="II78" i="5088"/>
  <c r="IH78" i="5088"/>
  <c r="IL77" i="5088"/>
  <c r="IK77" i="5088"/>
  <c r="AU77" i="46188" s="1"/>
  <c r="IJ77" i="5088"/>
  <c r="AT77" i="46188" s="1"/>
  <c r="II77" i="5088"/>
  <c r="AS77" i="46188" s="1"/>
  <c r="IH77" i="5088"/>
  <c r="AR77" i="46188" s="1"/>
  <c r="IL76" i="5088"/>
  <c r="IK76" i="5088"/>
  <c r="IJ76" i="5088"/>
  <c r="II76" i="5088"/>
  <c r="IH76" i="5088"/>
  <c r="AR76" i="46188" s="1"/>
  <c r="IL75" i="5088"/>
  <c r="AV75" i="46188" s="1"/>
  <c r="IK75" i="5088"/>
  <c r="IJ75" i="5088"/>
  <c r="AT75" i="46188" s="1"/>
  <c r="II75" i="5088"/>
  <c r="AS75" i="46188" s="1"/>
  <c r="IH75" i="5088"/>
  <c r="IL74" i="5088"/>
  <c r="AV74" i="46188" s="1"/>
  <c r="IK74" i="5088"/>
  <c r="AU74" i="46188" s="1"/>
  <c r="IJ74" i="5088"/>
  <c r="AT74" i="46188" s="1"/>
  <c r="II74" i="5088"/>
  <c r="IH74" i="5088"/>
  <c r="IL73" i="5088"/>
  <c r="IK73" i="5088"/>
  <c r="IJ73" i="5088"/>
  <c r="II73" i="5088"/>
  <c r="AS73" i="46188" s="1"/>
  <c r="IH73" i="5088"/>
  <c r="AR73" i="46188" s="1"/>
  <c r="IL72" i="5088"/>
  <c r="IK72" i="5088"/>
  <c r="IJ72" i="5088"/>
  <c r="AT72" i="46188" s="1"/>
  <c r="II72" i="5088"/>
  <c r="AS72" i="46188" s="1"/>
  <c r="IH72" i="5088"/>
  <c r="AR72" i="46188" s="1"/>
  <c r="IL71" i="5088"/>
  <c r="AV71" i="46188" s="1"/>
  <c r="IK71" i="5088"/>
  <c r="IJ71" i="5088"/>
  <c r="II71" i="5088"/>
  <c r="IH71" i="5088"/>
  <c r="AR71" i="46188" s="1"/>
  <c r="IL70" i="5088"/>
  <c r="AV70" i="46188" s="1"/>
  <c r="IK70" i="5088"/>
  <c r="AU70" i="46188" s="1"/>
  <c r="IJ70" i="5088"/>
  <c r="AT70" i="46188" s="1"/>
  <c r="II70" i="5088"/>
  <c r="IH70" i="5088"/>
  <c r="IL69" i="5088"/>
  <c r="IK69" i="5088"/>
  <c r="AU69" i="46188" s="1"/>
  <c r="IJ69" i="5088"/>
  <c r="AT69" i="46188" s="1"/>
  <c r="II69" i="5088"/>
  <c r="AS69" i="46188" s="1"/>
  <c r="IH69" i="5088"/>
  <c r="AR69" i="46188" s="1"/>
  <c r="IL68" i="5088"/>
  <c r="IK68" i="5088"/>
  <c r="IJ68" i="5088"/>
  <c r="II68" i="5088"/>
  <c r="IH68" i="5088"/>
  <c r="IL67" i="5088"/>
  <c r="AV67" i="46188" s="1"/>
  <c r="IK67" i="5088"/>
  <c r="IJ67" i="5088"/>
  <c r="II67" i="5088"/>
  <c r="AS67" i="46188" s="1"/>
  <c r="IH67" i="5088"/>
  <c r="IL66" i="5088"/>
  <c r="IK66" i="5088"/>
  <c r="IJ66" i="5088"/>
  <c r="II66" i="5088"/>
  <c r="IH66" i="5088"/>
  <c r="AR66" i="46188" s="1"/>
  <c r="IL65" i="5088"/>
  <c r="AV65" i="46188" s="1"/>
  <c r="IK65" i="5088"/>
  <c r="AU65" i="46188" s="1"/>
  <c r="IJ65" i="5088"/>
  <c r="AT65" i="46188" s="1"/>
  <c r="II65" i="5088"/>
  <c r="AS65" i="46188" s="1"/>
  <c r="IH65" i="5088"/>
  <c r="AR65" i="46188" s="1"/>
  <c r="IL64" i="5088"/>
  <c r="AV64" i="46188" s="1"/>
  <c r="IK64" i="5088"/>
  <c r="IJ64" i="5088"/>
  <c r="II64" i="5088"/>
  <c r="IH64" i="5088"/>
  <c r="IL63" i="5088"/>
  <c r="AV63" i="46188" s="1"/>
  <c r="IK63" i="5088"/>
  <c r="IJ63" i="5088"/>
  <c r="II63" i="5088"/>
  <c r="IH63" i="5088"/>
  <c r="AR63" i="46188" s="1"/>
  <c r="IL59" i="5088"/>
  <c r="IK59" i="5088"/>
  <c r="IJ59" i="5088"/>
  <c r="II59" i="5088"/>
  <c r="IH59" i="5088"/>
  <c r="IL58" i="5088"/>
  <c r="AV58" i="46188" s="1"/>
  <c r="IK58" i="5088"/>
  <c r="IJ58" i="5088"/>
  <c r="AT58" i="46188" s="1"/>
  <c r="II58" i="5088"/>
  <c r="IH58" i="5088"/>
  <c r="IL57" i="5088"/>
  <c r="IK57" i="5088"/>
  <c r="IJ57" i="5088"/>
  <c r="AT57" i="46188" s="1"/>
  <c r="II57" i="5088"/>
  <c r="AS57" i="46188" s="1"/>
  <c r="IH57" i="5088"/>
  <c r="AR57" i="46188" s="1"/>
  <c r="IL56" i="5088"/>
  <c r="IK56" i="5088"/>
  <c r="AU56" i="46188" s="1"/>
  <c r="IJ56" i="5088"/>
  <c r="II56" i="5088"/>
  <c r="IH56" i="5088"/>
  <c r="IL55" i="5088"/>
  <c r="AV55" i="46188" s="1"/>
  <c r="IK55" i="5088"/>
  <c r="IJ55" i="5088"/>
  <c r="II55" i="5088"/>
  <c r="AS55" i="46188" s="1"/>
  <c r="IH55" i="5088"/>
  <c r="IL54" i="5088"/>
  <c r="AV54" i="46188" s="1"/>
  <c r="IK54" i="5088"/>
  <c r="AU54" i="46188" s="1"/>
  <c r="IJ54" i="5088"/>
  <c r="AT54" i="46188" s="1"/>
  <c r="II54" i="5088"/>
  <c r="IH54" i="5088"/>
  <c r="IL53" i="5088"/>
  <c r="IK53" i="5088"/>
  <c r="IJ53" i="5088"/>
  <c r="II53" i="5088"/>
  <c r="IH53" i="5088"/>
  <c r="AR53" i="46188" s="1"/>
  <c r="IL52" i="5088"/>
  <c r="AV52" i="46188" s="1"/>
  <c r="IK52" i="5088"/>
  <c r="IJ52" i="5088"/>
  <c r="II52" i="5088"/>
  <c r="AS52" i="46188" s="1"/>
  <c r="IH52" i="5088"/>
  <c r="IL51" i="5088"/>
  <c r="IK51" i="5088"/>
  <c r="AU51" i="46188" s="1"/>
  <c r="IJ51" i="5088"/>
  <c r="AT51" i="46188" s="1"/>
  <c r="II51" i="5088"/>
  <c r="IH51" i="5088"/>
  <c r="IL50" i="5088"/>
  <c r="IK50" i="5088"/>
  <c r="AU50" i="46188" s="1"/>
  <c r="IJ50" i="5088"/>
  <c r="AT50" i="46188" s="1"/>
  <c r="II50" i="5088"/>
  <c r="AS50" i="46188" s="1"/>
  <c r="IH50" i="5088"/>
  <c r="AR50" i="46188" s="1"/>
  <c r="IL49" i="5088"/>
  <c r="IK49" i="5088"/>
  <c r="IJ49" i="5088"/>
  <c r="II49" i="5088"/>
  <c r="AS49" i="46188" s="1"/>
  <c r="IH49" i="5088"/>
  <c r="AR49" i="46188" s="1"/>
  <c r="IL48" i="5088"/>
  <c r="AV48" i="46188" s="1"/>
  <c r="IK48" i="5088"/>
  <c r="IJ48" i="5088"/>
  <c r="II48" i="5088"/>
  <c r="AS48" i="46188" s="1"/>
  <c r="IH48" i="5088"/>
  <c r="AR48" i="46188" s="1"/>
  <c r="IL47" i="5088"/>
  <c r="AV47" i="46188" s="1"/>
  <c r="IK47" i="5088"/>
  <c r="AU47" i="46188" s="1"/>
  <c r="IJ47" i="5088"/>
  <c r="AT47" i="46188" s="1"/>
  <c r="II47" i="5088"/>
  <c r="IH47" i="5088"/>
  <c r="IL46" i="5088"/>
  <c r="IK46" i="5088"/>
  <c r="IJ46" i="5088"/>
  <c r="AT46" i="46188" s="1"/>
  <c r="II46" i="5088"/>
  <c r="AS46" i="46188" s="1"/>
  <c r="IH46" i="5088"/>
  <c r="AR46" i="46188" s="1"/>
  <c r="IL42" i="5088"/>
  <c r="IK42" i="5088"/>
  <c r="IJ42" i="5088"/>
  <c r="II42" i="5088"/>
  <c r="IH42" i="5088"/>
  <c r="IL41" i="5088"/>
  <c r="IK41" i="5088"/>
  <c r="IJ41" i="5088"/>
  <c r="II41" i="5088"/>
  <c r="IH41" i="5088"/>
  <c r="IL40" i="5088"/>
  <c r="IK40" i="5088"/>
  <c r="IJ40" i="5088"/>
  <c r="II40" i="5088"/>
  <c r="IH40" i="5088"/>
  <c r="IL39" i="5088"/>
  <c r="IK39" i="5088"/>
  <c r="IJ39" i="5088"/>
  <c r="II39" i="5088"/>
  <c r="IH39" i="5088"/>
  <c r="IL38" i="5088"/>
  <c r="IK38" i="5088"/>
  <c r="IJ38" i="5088"/>
  <c r="II38" i="5088"/>
  <c r="IH38" i="5088"/>
  <c r="IL37" i="5088"/>
  <c r="IK37" i="5088"/>
  <c r="IJ37" i="5088"/>
  <c r="II37" i="5088"/>
  <c r="IH37" i="5088"/>
  <c r="IL36" i="5088"/>
  <c r="IK36" i="5088"/>
  <c r="IJ36" i="5088"/>
  <c r="II36" i="5088"/>
  <c r="IH36" i="5088"/>
  <c r="IL35" i="5088"/>
  <c r="IK35" i="5088"/>
  <c r="IJ35" i="5088"/>
  <c r="II35" i="5088"/>
  <c r="IH35" i="5088"/>
  <c r="IL34" i="5088"/>
  <c r="IK34" i="5088"/>
  <c r="IJ34" i="5088"/>
  <c r="II34" i="5088"/>
  <c r="IH34" i="5088"/>
  <c r="IL33" i="5088"/>
  <c r="IK33" i="5088"/>
  <c r="IJ33" i="5088"/>
  <c r="II33" i="5088"/>
  <c r="IH33" i="5088"/>
  <c r="IL32" i="5088"/>
  <c r="IK32" i="5088"/>
  <c r="IJ32" i="5088"/>
  <c r="II32" i="5088"/>
  <c r="IH32" i="5088"/>
  <c r="IL31" i="5088"/>
  <c r="IK31" i="5088"/>
  <c r="IJ31" i="5088"/>
  <c r="II31" i="5088"/>
  <c r="IH31" i="5088"/>
  <c r="IL30" i="5088"/>
  <c r="IK30" i="5088"/>
  <c r="IJ30" i="5088"/>
  <c r="II30" i="5088"/>
  <c r="IH30" i="5088"/>
  <c r="IL29" i="5088"/>
  <c r="IK29" i="5088"/>
  <c r="IJ29" i="5088"/>
  <c r="II29" i="5088"/>
  <c r="IH29" i="5088"/>
  <c r="IL28" i="5088"/>
  <c r="IK28" i="5088"/>
  <c r="IJ28" i="5088"/>
  <c r="II28" i="5088"/>
  <c r="IH28" i="5088"/>
  <c r="IL27" i="5088"/>
  <c r="IK27" i="5088"/>
  <c r="IJ27" i="5088"/>
  <c r="II27" i="5088"/>
  <c r="IH27" i="5088"/>
  <c r="IL26" i="5088"/>
  <c r="IK26" i="5088"/>
  <c r="IJ26" i="5088"/>
  <c r="II26" i="5088"/>
  <c r="IH26" i="5088"/>
  <c r="IL25" i="5088"/>
  <c r="IK25" i="5088"/>
  <c r="IJ25" i="5088"/>
  <c r="II25" i="5088"/>
  <c r="IH25" i="5088"/>
  <c r="IL24" i="5088"/>
  <c r="IK24" i="5088"/>
  <c r="IJ24" i="5088"/>
  <c r="II24" i="5088"/>
  <c r="IH24" i="5088"/>
  <c r="IL23" i="5088"/>
  <c r="IK23" i="5088"/>
  <c r="IJ23" i="5088"/>
  <c r="II23" i="5088"/>
  <c r="IH23" i="5088"/>
  <c r="IL22" i="5088"/>
  <c r="AV22" i="46188" s="1"/>
  <c r="IK22" i="5088"/>
  <c r="IJ22" i="5088"/>
  <c r="AT22" i="46188" s="1"/>
  <c r="II22" i="5088"/>
  <c r="AS22" i="46188" s="1"/>
  <c r="IH22" i="5088"/>
  <c r="IL21" i="5088"/>
  <c r="IK21" i="5088"/>
  <c r="IJ21" i="5088"/>
  <c r="II21" i="5088"/>
  <c r="IH21" i="5088"/>
  <c r="IL20" i="5088"/>
  <c r="IK20" i="5088"/>
  <c r="IJ20" i="5088"/>
  <c r="II20" i="5088"/>
  <c r="IH20" i="5088"/>
  <c r="IL16" i="5088"/>
  <c r="IK16" i="5088"/>
  <c r="IJ16" i="5088"/>
  <c r="II16" i="5088"/>
  <c r="IH16" i="5088"/>
  <c r="IL15" i="5088"/>
  <c r="IK15" i="5088"/>
  <c r="IJ15" i="5088"/>
  <c r="II15" i="5088"/>
  <c r="IH15" i="5088"/>
  <c r="IL14" i="5088"/>
  <c r="IK14" i="5088"/>
  <c r="IJ14" i="5088"/>
  <c r="II14" i="5088"/>
  <c r="IH14" i="5088"/>
  <c r="IL13" i="5088"/>
  <c r="IK13" i="5088"/>
  <c r="IJ13" i="5088"/>
  <c r="II13" i="5088"/>
  <c r="IH13" i="5088"/>
  <c r="IL12" i="5088"/>
  <c r="IK12" i="5088"/>
  <c r="IJ12" i="5088"/>
  <c r="II12" i="5088"/>
  <c r="IH12" i="5088"/>
  <c r="IL11" i="5088"/>
  <c r="IK11" i="5088"/>
  <c r="IJ11" i="5088"/>
  <c r="II11" i="5088"/>
  <c r="IH11" i="5088"/>
  <c r="IL10" i="5088"/>
  <c r="IK10" i="5088"/>
  <c r="IJ10" i="5088"/>
  <c r="II10" i="5088"/>
  <c r="IH10" i="5088"/>
  <c r="IL9" i="5088"/>
  <c r="IK9" i="5088"/>
  <c r="IJ9" i="5088"/>
  <c r="II9" i="5088"/>
  <c r="IH9" i="5088"/>
  <c r="IL8" i="5088"/>
  <c r="IK8" i="5088"/>
  <c r="IJ8" i="5088"/>
  <c r="II8" i="5088"/>
  <c r="IH8" i="5088"/>
  <c r="IL7" i="5088"/>
  <c r="IK7" i="5088"/>
  <c r="IJ7" i="5088"/>
  <c r="II7" i="5088"/>
  <c r="IH7" i="5088"/>
  <c r="IL6" i="5088"/>
  <c r="IK6" i="5088"/>
  <c r="IJ6" i="5088"/>
  <c r="II6" i="5088"/>
  <c r="IH6" i="5088"/>
  <c r="HT9" i="5084"/>
  <c r="HS9" i="5084"/>
  <c r="HR9" i="5084"/>
  <c r="HQ9" i="5084"/>
  <c r="HP9" i="5084"/>
  <c r="HT8" i="5084"/>
  <c r="HS8" i="5084"/>
  <c r="HR8" i="5084"/>
  <c r="HQ8" i="5084"/>
  <c r="HP8" i="5084"/>
  <c r="HT7" i="5084"/>
  <c r="HS7" i="5084"/>
  <c r="HR7" i="5084"/>
  <c r="HQ7" i="5084"/>
  <c r="HP7" i="5084"/>
  <c r="HT6" i="5084"/>
  <c r="HS6" i="5084"/>
  <c r="HR6" i="5084"/>
  <c r="HQ6" i="5084"/>
  <c r="HP6" i="5084"/>
  <c r="HR88" i="5088"/>
  <c r="HT86" i="5088"/>
  <c r="HS86" i="5088"/>
  <c r="HR86" i="5088"/>
  <c r="HQ86" i="5088"/>
  <c r="HP86" i="5088"/>
  <c r="HU85" i="5088"/>
  <c r="HU84" i="5088"/>
  <c r="HU83" i="5088"/>
  <c r="HU86" i="5088" s="1"/>
  <c r="HT80" i="5088"/>
  <c r="HS80" i="5088"/>
  <c r="HR80" i="5088"/>
  <c r="HQ80" i="5088"/>
  <c r="HP80" i="5088"/>
  <c r="HU79" i="5088"/>
  <c r="HU78" i="5088"/>
  <c r="HU77" i="5088"/>
  <c r="HU76" i="5088"/>
  <c r="HU75" i="5088"/>
  <c r="HU74" i="5088"/>
  <c r="HU73" i="5088"/>
  <c r="HU72" i="5088"/>
  <c r="HU71" i="5088"/>
  <c r="HU70" i="5088"/>
  <c r="HU69" i="5088"/>
  <c r="HU68" i="5088"/>
  <c r="HU67" i="5088"/>
  <c r="HU66" i="5088"/>
  <c r="HU65" i="5088"/>
  <c r="HU64" i="5088"/>
  <c r="HU63" i="5088"/>
  <c r="HT60" i="5088"/>
  <c r="HS60" i="5088"/>
  <c r="HR60" i="5088"/>
  <c r="HQ60" i="5088"/>
  <c r="HP60" i="5088"/>
  <c r="HP88" i="5088" s="1"/>
  <c r="HU59" i="5088"/>
  <c r="HU58" i="5088"/>
  <c r="HU57" i="5088"/>
  <c r="HU56" i="5088"/>
  <c r="HU55" i="5088"/>
  <c r="HU54" i="5088"/>
  <c r="HU53" i="5088"/>
  <c r="HU52" i="5088"/>
  <c r="HU51" i="5088"/>
  <c r="HU50" i="5088"/>
  <c r="HU49" i="5088"/>
  <c r="HU48" i="5088"/>
  <c r="HU47" i="5088"/>
  <c r="HU46" i="5088"/>
  <c r="HT43" i="5088"/>
  <c r="HS43" i="5088"/>
  <c r="HR43" i="5088"/>
  <c r="HQ43" i="5088"/>
  <c r="HP43" i="5088"/>
  <c r="HU42" i="5088"/>
  <c r="HU41" i="5088"/>
  <c r="HU40" i="5088"/>
  <c r="HU39" i="5088"/>
  <c r="HU38" i="5088"/>
  <c r="HU37" i="5088"/>
  <c r="HU36" i="5088"/>
  <c r="HU35" i="5088"/>
  <c r="HU34" i="5088"/>
  <c r="HU33" i="5088"/>
  <c r="HU32" i="5088"/>
  <c r="HU31" i="5088"/>
  <c r="HU30" i="5088"/>
  <c r="HU29" i="5088"/>
  <c r="HU28" i="5088"/>
  <c r="HU27" i="5088"/>
  <c r="HU26" i="5088"/>
  <c r="HU25" i="5088"/>
  <c r="HU24" i="5088"/>
  <c r="HU23" i="5088"/>
  <c r="HU22" i="5088"/>
  <c r="HU21" i="5088"/>
  <c r="HU20" i="5088"/>
  <c r="HT17" i="5088"/>
  <c r="HS17" i="5088"/>
  <c r="HR17" i="5088"/>
  <c r="HQ17" i="5088"/>
  <c r="HP17" i="5088"/>
  <c r="HU16" i="5088"/>
  <c r="HU15" i="5088"/>
  <c r="HU14" i="5088"/>
  <c r="HU13" i="5088"/>
  <c r="HU12" i="5088"/>
  <c r="HU11" i="5088"/>
  <c r="HU10" i="5088"/>
  <c r="HU9" i="5088"/>
  <c r="HU9" i="5084" s="1"/>
  <c r="HU8" i="5088"/>
  <c r="HU8" i="5084" s="1"/>
  <c r="HU7" i="5088"/>
  <c r="HU7" i="5084" s="1"/>
  <c r="HU6" i="5088"/>
  <c r="HN85" i="5088"/>
  <c r="HM85" i="5088"/>
  <c r="HL85" i="5088"/>
  <c r="HK85" i="5088"/>
  <c r="HJ85" i="5088"/>
  <c r="HN84" i="5088"/>
  <c r="HM84" i="5088"/>
  <c r="HL84" i="5088"/>
  <c r="HK84" i="5088"/>
  <c r="HJ84" i="5088"/>
  <c r="HN83" i="5088"/>
  <c r="HM83" i="5088"/>
  <c r="HL83" i="5088"/>
  <c r="HK83" i="5088"/>
  <c r="HJ83" i="5088"/>
  <c r="HN79" i="5088"/>
  <c r="HM79" i="5088"/>
  <c r="HL79" i="5088"/>
  <c r="HK79" i="5088"/>
  <c r="HJ79" i="5088"/>
  <c r="HN78" i="5088"/>
  <c r="AO78" i="46188" s="1"/>
  <c r="HM78" i="5088"/>
  <c r="HL78" i="5088"/>
  <c r="HK78" i="5088"/>
  <c r="HJ78" i="5088"/>
  <c r="AK78" i="46188" s="1"/>
  <c r="HN77" i="5088"/>
  <c r="AO77" i="46188" s="1"/>
  <c r="HM77" i="5088"/>
  <c r="AN77" i="46188" s="1"/>
  <c r="HL77" i="5088"/>
  <c r="AM77" i="46188" s="1"/>
  <c r="HK77" i="5088"/>
  <c r="HJ77" i="5088"/>
  <c r="HN76" i="5088"/>
  <c r="AO76" i="46188" s="1"/>
  <c r="HM76" i="5088"/>
  <c r="AN76" i="46188" s="1"/>
  <c r="HL76" i="5088"/>
  <c r="AM76" i="46188" s="1"/>
  <c r="HK76" i="5088"/>
  <c r="AL76" i="46188" s="1"/>
  <c r="HJ76" i="5088"/>
  <c r="AK76" i="46188" s="1"/>
  <c r="HN75" i="5088"/>
  <c r="HM75" i="5088"/>
  <c r="HL75" i="5088"/>
  <c r="AM75" i="46188" s="1"/>
  <c r="HK75" i="5088"/>
  <c r="AL75" i="46188" s="1"/>
  <c r="HJ75" i="5088"/>
  <c r="AK75" i="46188" s="1"/>
  <c r="HN74" i="5088"/>
  <c r="AO74" i="46188" s="1"/>
  <c r="HM74" i="5088"/>
  <c r="HL74" i="5088"/>
  <c r="HK74" i="5088"/>
  <c r="HJ74" i="5088"/>
  <c r="AK74" i="46188" s="1"/>
  <c r="HN73" i="5088"/>
  <c r="AO73" i="46188" s="1"/>
  <c r="HM73" i="5088"/>
  <c r="AN73" i="46188" s="1"/>
  <c r="HL73" i="5088"/>
  <c r="AM73" i="46188" s="1"/>
  <c r="HK73" i="5088"/>
  <c r="HJ73" i="5088"/>
  <c r="HN72" i="5088"/>
  <c r="AO72" i="46188" s="1"/>
  <c r="HM72" i="5088"/>
  <c r="HL72" i="5088"/>
  <c r="AM72" i="46188" s="1"/>
  <c r="HK72" i="5088"/>
  <c r="AL72" i="46188" s="1"/>
  <c r="HJ72" i="5088"/>
  <c r="AK72" i="46188" s="1"/>
  <c r="HN71" i="5088"/>
  <c r="HM71" i="5088"/>
  <c r="HL71" i="5088"/>
  <c r="HK71" i="5088"/>
  <c r="HJ71" i="5088"/>
  <c r="HN70" i="5088"/>
  <c r="AO70" i="46188" s="1"/>
  <c r="HM70" i="5088"/>
  <c r="HL70" i="5088"/>
  <c r="HK70" i="5088"/>
  <c r="HJ70" i="5088"/>
  <c r="HN69" i="5088"/>
  <c r="HM69" i="5088"/>
  <c r="HL69" i="5088"/>
  <c r="HK69" i="5088"/>
  <c r="HJ69" i="5088"/>
  <c r="HN68" i="5088"/>
  <c r="HM68" i="5088"/>
  <c r="HL68" i="5088"/>
  <c r="AM68" i="46188" s="1"/>
  <c r="HK68" i="5088"/>
  <c r="AL68" i="46188" s="1"/>
  <c r="HJ68" i="5088"/>
  <c r="AK68" i="46188" s="1"/>
  <c r="HN67" i="5088"/>
  <c r="HM67" i="5088"/>
  <c r="HL67" i="5088"/>
  <c r="HK67" i="5088"/>
  <c r="AL67" i="46188" s="1"/>
  <c r="HJ67" i="5088"/>
  <c r="AK67" i="46188" s="1"/>
  <c r="HN66" i="5088"/>
  <c r="AO66" i="46188" s="1"/>
  <c r="HM66" i="5088"/>
  <c r="HL66" i="5088"/>
  <c r="HK66" i="5088"/>
  <c r="HJ66" i="5088"/>
  <c r="HN65" i="5088"/>
  <c r="AO65" i="46188" s="1"/>
  <c r="HM65" i="5088"/>
  <c r="AN65" i="46188" s="1"/>
  <c r="HL65" i="5088"/>
  <c r="AM65" i="46188" s="1"/>
  <c r="HK65" i="5088"/>
  <c r="AL65" i="46188" s="1"/>
  <c r="HJ65" i="5088"/>
  <c r="HN64" i="5088"/>
  <c r="HM64" i="5088"/>
  <c r="HL64" i="5088"/>
  <c r="AM64" i="46188" s="1"/>
  <c r="HK64" i="5088"/>
  <c r="AL64" i="46188" s="1"/>
  <c r="HJ64" i="5088"/>
  <c r="AK64" i="46188" s="1"/>
  <c r="HN63" i="5088"/>
  <c r="HM63" i="5088"/>
  <c r="HL63" i="5088"/>
  <c r="AM63" i="46188" s="1"/>
  <c r="HK63" i="5088"/>
  <c r="HJ63" i="5088"/>
  <c r="HN59" i="5088"/>
  <c r="HM59" i="5088"/>
  <c r="HL59" i="5088"/>
  <c r="HK59" i="5088"/>
  <c r="HJ59" i="5088"/>
  <c r="HN58" i="5088"/>
  <c r="AO58" i="46188" s="1"/>
  <c r="HM58" i="5088"/>
  <c r="HL58" i="5088"/>
  <c r="AM58" i="46188" s="1"/>
  <c r="HK58" i="5088"/>
  <c r="HJ58" i="5088"/>
  <c r="AK58" i="46188" s="1"/>
  <c r="HN57" i="5088"/>
  <c r="HM57" i="5088"/>
  <c r="HL57" i="5088"/>
  <c r="AM57" i="46188" s="1"/>
  <c r="HK57" i="5088"/>
  <c r="HJ57" i="5088"/>
  <c r="HN56" i="5088"/>
  <c r="AO56" i="46188" s="1"/>
  <c r="HM56" i="5088"/>
  <c r="AN56" i="46188" s="1"/>
  <c r="HL56" i="5088"/>
  <c r="HK56" i="5088"/>
  <c r="AL56" i="46188" s="1"/>
  <c r="HJ56" i="5088"/>
  <c r="AK56" i="46188" s="1"/>
  <c r="HN55" i="5088"/>
  <c r="HM55" i="5088"/>
  <c r="HL55" i="5088"/>
  <c r="HK55" i="5088"/>
  <c r="AL55" i="46188" s="1"/>
  <c r="HJ55" i="5088"/>
  <c r="HN54" i="5088"/>
  <c r="AO54" i="46188" s="1"/>
  <c r="HM54" i="5088"/>
  <c r="HL54" i="5088"/>
  <c r="HK54" i="5088"/>
  <c r="HJ54" i="5088"/>
  <c r="HN53" i="5088"/>
  <c r="HM53" i="5088"/>
  <c r="HL53" i="5088"/>
  <c r="HK53" i="5088"/>
  <c r="HJ53" i="5088"/>
  <c r="AK53" i="46188" s="1"/>
  <c r="HN52" i="5088"/>
  <c r="HM52" i="5088"/>
  <c r="HL52" i="5088"/>
  <c r="HK52" i="5088"/>
  <c r="AL52" i="46188" s="1"/>
  <c r="HJ52" i="5088"/>
  <c r="AK52" i="46188" s="1"/>
  <c r="HN51" i="5088"/>
  <c r="AO51" i="46188" s="1"/>
  <c r="HM51" i="5088"/>
  <c r="HL51" i="5088"/>
  <c r="HK51" i="5088"/>
  <c r="HJ51" i="5088"/>
  <c r="HN50" i="5088"/>
  <c r="HM50" i="5088"/>
  <c r="HL50" i="5088"/>
  <c r="HK50" i="5088"/>
  <c r="HJ50" i="5088"/>
  <c r="HN49" i="5088"/>
  <c r="HM49" i="5088"/>
  <c r="HL49" i="5088"/>
  <c r="HK49" i="5088"/>
  <c r="HJ49" i="5088"/>
  <c r="HN48" i="5088"/>
  <c r="HM48" i="5088"/>
  <c r="HL48" i="5088"/>
  <c r="HK48" i="5088"/>
  <c r="HJ48" i="5088"/>
  <c r="HN47" i="5088"/>
  <c r="AO47" i="46188" s="1"/>
  <c r="HM47" i="5088"/>
  <c r="HL47" i="5088"/>
  <c r="HK47" i="5088"/>
  <c r="AL47" i="46188" s="1"/>
  <c r="HJ47" i="5088"/>
  <c r="HN46" i="5088"/>
  <c r="HM46" i="5088"/>
  <c r="HL46" i="5088"/>
  <c r="AM46" i="46188" s="1"/>
  <c r="HK46" i="5088"/>
  <c r="HJ46" i="5088"/>
  <c r="HN42" i="5088"/>
  <c r="HM42" i="5088"/>
  <c r="HL42" i="5088"/>
  <c r="HK42" i="5088"/>
  <c r="HJ42" i="5088"/>
  <c r="HN41" i="5088"/>
  <c r="HM41" i="5088"/>
  <c r="HL41" i="5088"/>
  <c r="HK41" i="5088"/>
  <c r="HJ41" i="5088"/>
  <c r="HN40" i="5088"/>
  <c r="HM40" i="5088"/>
  <c r="HL40" i="5088"/>
  <c r="HK40" i="5088"/>
  <c r="HJ40" i="5088"/>
  <c r="HN39" i="5088"/>
  <c r="HM39" i="5088"/>
  <c r="HL39" i="5088"/>
  <c r="HK39" i="5088"/>
  <c r="HJ39" i="5088"/>
  <c r="HN38" i="5088"/>
  <c r="HM38" i="5088"/>
  <c r="HL38" i="5088"/>
  <c r="HK38" i="5088"/>
  <c r="HJ38" i="5088"/>
  <c r="HN37" i="5088"/>
  <c r="HM37" i="5088"/>
  <c r="HL37" i="5088"/>
  <c r="HK37" i="5088"/>
  <c r="HJ37" i="5088"/>
  <c r="HN36" i="5088"/>
  <c r="HM36" i="5088"/>
  <c r="HL36" i="5088"/>
  <c r="HK36" i="5088"/>
  <c r="HJ36" i="5088"/>
  <c r="HN35" i="5088"/>
  <c r="HM35" i="5088"/>
  <c r="HL35" i="5088"/>
  <c r="HK35" i="5088"/>
  <c r="HJ35" i="5088"/>
  <c r="HN34" i="5088"/>
  <c r="HM34" i="5088"/>
  <c r="HL34" i="5088"/>
  <c r="HK34" i="5088"/>
  <c r="HJ34" i="5088"/>
  <c r="HN33" i="5088"/>
  <c r="HM33" i="5088"/>
  <c r="HL33" i="5088"/>
  <c r="HK33" i="5088"/>
  <c r="HJ33" i="5088"/>
  <c r="HN32" i="5088"/>
  <c r="HM32" i="5088"/>
  <c r="HL32" i="5088"/>
  <c r="HK32" i="5088"/>
  <c r="HJ32" i="5088"/>
  <c r="HN31" i="5088"/>
  <c r="HM31" i="5088"/>
  <c r="HL31" i="5088"/>
  <c r="HK31" i="5088"/>
  <c r="HJ31" i="5088"/>
  <c r="HN30" i="5088"/>
  <c r="HM30" i="5088"/>
  <c r="HL30" i="5088"/>
  <c r="HK30" i="5088"/>
  <c r="HJ30" i="5088"/>
  <c r="HN29" i="5088"/>
  <c r="HM29" i="5088"/>
  <c r="HL29" i="5088"/>
  <c r="HK29" i="5088"/>
  <c r="HJ29" i="5088"/>
  <c r="HN28" i="5088"/>
  <c r="HM28" i="5088"/>
  <c r="HL28" i="5088"/>
  <c r="HK28" i="5088"/>
  <c r="HJ28" i="5088"/>
  <c r="HN27" i="5088"/>
  <c r="HM27" i="5088"/>
  <c r="HL27" i="5088"/>
  <c r="HK27" i="5088"/>
  <c r="HJ27" i="5088"/>
  <c r="HN26" i="5088"/>
  <c r="HM26" i="5088"/>
  <c r="HL26" i="5088"/>
  <c r="HK26" i="5088"/>
  <c r="HJ26" i="5088"/>
  <c r="HN25" i="5088"/>
  <c r="HM25" i="5088"/>
  <c r="HL25" i="5088"/>
  <c r="HK25" i="5088"/>
  <c r="HJ25" i="5088"/>
  <c r="HN24" i="5088"/>
  <c r="HM24" i="5088"/>
  <c r="HL24" i="5088"/>
  <c r="HK24" i="5088"/>
  <c r="HJ24" i="5088"/>
  <c r="HN23" i="5088"/>
  <c r="HM23" i="5088"/>
  <c r="HL23" i="5088"/>
  <c r="HK23" i="5088"/>
  <c r="HJ23" i="5088"/>
  <c r="HN22" i="5088"/>
  <c r="HM22" i="5088"/>
  <c r="HL22" i="5088"/>
  <c r="HK22" i="5088"/>
  <c r="AL22" i="46188" s="1"/>
  <c r="HJ22" i="5088"/>
  <c r="AK22" i="46188" s="1"/>
  <c r="HN21" i="5088"/>
  <c r="HM21" i="5088"/>
  <c r="HL21" i="5088"/>
  <c r="HK21" i="5088"/>
  <c r="HJ21" i="5088"/>
  <c r="HN20" i="5088"/>
  <c r="HM20" i="5088"/>
  <c r="HL20" i="5088"/>
  <c r="HK20" i="5088"/>
  <c r="HJ20" i="5088"/>
  <c r="HN16" i="5088"/>
  <c r="HM16" i="5088"/>
  <c r="HL16" i="5088"/>
  <c r="HK16" i="5088"/>
  <c r="HJ16" i="5088"/>
  <c r="HN15" i="5088"/>
  <c r="HM15" i="5088"/>
  <c r="HL15" i="5088"/>
  <c r="HK15" i="5088"/>
  <c r="HJ15" i="5088"/>
  <c r="HN14" i="5088"/>
  <c r="HM14" i="5088"/>
  <c r="HL14" i="5088"/>
  <c r="HK14" i="5088"/>
  <c r="HJ14" i="5088"/>
  <c r="HN13" i="5088"/>
  <c r="HM13" i="5088"/>
  <c r="HL13" i="5088"/>
  <c r="HK13" i="5088"/>
  <c r="HJ13" i="5088"/>
  <c r="HN12" i="5088"/>
  <c r="HM12" i="5088"/>
  <c r="HL12" i="5088"/>
  <c r="HK12" i="5088"/>
  <c r="HJ12" i="5088"/>
  <c r="HN11" i="5088"/>
  <c r="HM11" i="5088"/>
  <c r="HL11" i="5088"/>
  <c r="HK11" i="5088"/>
  <c r="HJ11" i="5088"/>
  <c r="HN10" i="5088"/>
  <c r="HM10" i="5088"/>
  <c r="HL10" i="5088"/>
  <c r="HK10" i="5088"/>
  <c r="HJ10" i="5088"/>
  <c r="HN9" i="5088"/>
  <c r="HM9" i="5088"/>
  <c r="HL9" i="5088"/>
  <c r="HK9" i="5088"/>
  <c r="HJ9" i="5088"/>
  <c r="HN8" i="5088"/>
  <c r="HM8" i="5088"/>
  <c r="HL8" i="5088"/>
  <c r="HK8" i="5088"/>
  <c r="HJ8" i="5088"/>
  <c r="HN7" i="5088"/>
  <c r="HM7" i="5088"/>
  <c r="HL7" i="5088"/>
  <c r="HK7" i="5088"/>
  <c r="HJ7" i="5088"/>
  <c r="HN6" i="5088"/>
  <c r="HM6" i="5088"/>
  <c r="HL6" i="5088"/>
  <c r="HK6" i="5088"/>
  <c r="HJ6" i="5088"/>
  <c r="FF85" i="5088"/>
  <c r="FE85" i="5088"/>
  <c r="FD85" i="5088"/>
  <c r="FC85" i="5088"/>
  <c r="FB85" i="5088"/>
  <c r="FF84" i="5088"/>
  <c r="FE84" i="5088"/>
  <c r="FD84" i="5088"/>
  <c r="FC84" i="5088"/>
  <c r="FB84" i="5088"/>
  <c r="FF83" i="5088"/>
  <c r="FE83" i="5088"/>
  <c r="FD83" i="5088"/>
  <c r="FC83" i="5088"/>
  <c r="FB83" i="5088"/>
  <c r="FF79" i="5088"/>
  <c r="FE79" i="5088"/>
  <c r="FD79" i="5088"/>
  <c r="FC79" i="5088"/>
  <c r="FB79" i="5088"/>
  <c r="FF78" i="5088"/>
  <c r="AH78" i="46188" s="1"/>
  <c r="FE78" i="5088"/>
  <c r="AG78" i="46188" s="1"/>
  <c r="FD78" i="5088"/>
  <c r="FC78" i="5088"/>
  <c r="FB78" i="5088"/>
  <c r="FG77" i="5088"/>
  <c r="FF77" i="5088"/>
  <c r="AH77" i="46188" s="1"/>
  <c r="FE77" i="5088"/>
  <c r="FD77" i="5088"/>
  <c r="AF77" i="46188" s="1"/>
  <c r="FC77" i="5088"/>
  <c r="AE77" i="46188" s="1"/>
  <c r="FB77" i="5088"/>
  <c r="FF76" i="5088"/>
  <c r="AH76" i="46188" s="1"/>
  <c r="FE76" i="5088"/>
  <c r="AG76" i="46188" s="1"/>
  <c r="FD76" i="5088"/>
  <c r="FC76" i="5088"/>
  <c r="AE76" i="46188" s="1"/>
  <c r="FB76" i="5088"/>
  <c r="FF75" i="5088"/>
  <c r="FE75" i="5088"/>
  <c r="FD75" i="5088"/>
  <c r="AF75" i="46188" s="1"/>
  <c r="FC75" i="5088"/>
  <c r="FB75" i="5088"/>
  <c r="FF74" i="5088"/>
  <c r="AH74" i="46188" s="1"/>
  <c r="FE74" i="5088"/>
  <c r="FD74" i="5088"/>
  <c r="FC74" i="5088"/>
  <c r="FB74" i="5088"/>
  <c r="FF73" i="5088"/>
  <c r="FE73" i="5088"/>
  <c r="AG73" i="46188" s="1"/>
  <c r="FD73" i="5088"/>
  <c r="FC73" i="5088"/>
  <c r="AE73" i="46188" s="1"/>
  <c r="FB73" i="5088"/>
  <c r="FF72" i="5088"/>
  <c r="FE72" i="5088"/>
  <c r="FD72" i="5088"/>
  <c r="AF72" i="46188" s="1"/>
  <c r="FC72" i="5088"/>
  <c r="AE72" i="46188" s="1"/>
  <c r="FB72" i="5088"/>
  <c r="FF71" i="5088"/>
  <c r="FE71" i="5088"/>
  <c r="FD71" i="5088"/>
  <c r="AF71" i="46188" s="1"/>
  <c r="FC71" i="5088"/>
  <c r="AE71" i="46188" s="1"/>
  <c r="FB71" i="5088"/>
  <c r="FF70" i="5088"/>
  <c r="AH70" i="46188" s="1"/>
  <c r="FE70" i="5088"/>
  <c r="FD70" i="5088"/>
  <c r="FC70" i="5088"/>
  <c r="FB70" i="5088"/>
  <c r="AD70" i="46188" s="1"/>
  <c r="FF69" i="5088"/>
  <c r="AH69" i="46188" s="1"/>
  <c r="FE69" i="5088"/>
  <c r="AG69" i="46188" s="1"/>
  <c r="FD69" i="5088"/>
  <c r="AF69" i="46188" s="1"/>
  <c r="FC69" i="5088"/>
  <c r="FB69" i="5088"/>
  <c r="FF68" i="5088"/>
  <c r="AH68" i="46188" s="1"/>
  <c r="FE68" i="5088"/>
  <c r="AG68" i="46188" s="1"/>
  <c r="FD68" i="5088"/>
  <c r="AF68" i="46188" s="1"/>
  <c r="FC68" i="5088"/>
  <c r="FB68" i="5088"/>
  <c r="FF67" i="5088"/>
  <c r="FE67" i="5088"/>
  <c r="AG67" i="46188" s="1"/>
  <c r="FD67" i="5088"/>
  <c r="AF67" i="46188" s="1"/>
  <c r="FC67" i="5088"/>
  <c r="AE67" i="46188" s="1"/>
  <c r="FB67" i="5088"/>
  <c r="FF66" i="5088"/>
  <c r="AH66" i="46188" s="1"/>
  <c r="FE66" i="5088"/>
  <c r="FD66" i="5088"/>
  <c r="FC66" i="5088"/>
  <c r="FB66" i="5088"/>
  <c r="FF65" i="5088"/>
  <c r="FE65" i="5088"/>
  <c r="FD65" i="5088"/>
  <c r="FC65" i="5088"/>
  <c r="FB65" i="5088"/>
  <c r="AD65" i="46188" s="1"/>
  <c r="FF64" i="5088"/>
  <c r="FE64" i="5088"/>
  <c r="FD64" i="5088"/>
  <c r="FC64" i="5088"/>
  <c r="FB64" i="5088"/>
  <c r="FF63" i="5088"/>
  <c r="FE63" i="5088"/>
  <c r="FD63" i="5088"/>
  <c r="FC63" i="5088"/>
  <c r="AE63" i="46188" s="1"/>
  <c r="FB63" i="5088"/>
  <c r="FF59" i="5088"/>
  <c r="FE59" i="5088"/>
  <c r="FD59" i="5088"/>
  <c r="FC59" i="5088"/>
  <c r="FB59" i="5088"/>
  <c r="FG59" i="5088" s="1"/>
  <c r="FF58" i="5088"/>
  <c r="AH58" i="46188" s="1"/>
  <c r="FE58" i="5088"/>
  <c r="FD58" i="5088"/>
  <c r="FC58" i="5088"/>
  <c r="FB58" i="5088"/>
  <c r="FF57" i="5088"/>
  <c r="FE57" i="5088"/>
  <c r="FD57" i="5088"/>
  <c r="FG57" i="5088" s="1"/>
  <c r="FC57" i="5088"/>
  <c r="FB57" i="5088"/>
  <c r="FF56" i="5088"/>
  <c r="FE56" i="5088"/>
  <c r="FD56" i="5088"/>
  <c r="AF56" i="46188" s="1"/>
  <c r="FC56" i="5088"/>
  <c r="AE56" i="46188" s="1"/>
  <c r="FB56" i="5088"/>
  <c r="AD56" i="46188" s="1"/>
  <c r="FF55" i="5088"/>
  <c r="FE55" i="5088"/>
  <c r="FD55" i="5088"/>
  <c r="FC55" i="5088"/>
  <c r="AE55" i="46188" s="1"/>
  <c r="FB55" i="5088"/>
  <c r="FF54" i="5088"/>
  <c r="AH54" i="46188" s="1"/>
  <c r="FE54" i="5088"/>
  <c r="FD54" i="5088"/>
  <c r="FC54" i="5088"/>
  <c r="FB54" i="5088"/>
  <c r="AD54" i="46188" s="1"/>
  <c r="FF53" i="5088"/>
  <c r="AH53" i="46188" s="1"/>
  <c r="FE53" i="5088"/>
  <c r="FD53" i="5088"/>
  <c r="AF53" i="46188" s="1"/>
  <c r="FC53" i="5088"/>
  <c r="FB53" i="5088"/>
  <c r="FF52" i="5088"/>
  <c r="FE52" i="5088"/>
  <c r="FD52" i="5088"/>
  <c r="AF52" i="46188" s="1"/>
  <c r="FC52" i="5088"/>
  <c r="FB52" i="5088"/>
  <c r="FF51" i="5088"/>
  <c r="FE51" i="5088"/>
  <c r="FD51" i="5088"/>
  <c r="FC51" i="5088"/>
  <c r="FB51" i="5088"/>
  <c r="FF50" i="5088"/>
  <c r="FE50" i="5088"/>
  <c r="AG50" i="46188" s="1"/>
  <c r="FD50" i="5088"/>
  <c r="FC50" i="5088"/>
  <c r="FB50" i="5088"/>
  <c r="FF49" i="5088"/>
  <c r="AH49" i="46188" s="1"/>
  <c r="FE49" i="5088"/>
  <c r="FD49" i="5088"/>
  <c r="AF49" i="46188" s="1"/>
  <c r="FC49" i="5088"/>
  <c r="AE49" i="46188" s="1"/>
  <c r="FB49" i="5088"/>
  <c r="FF48" i="5088"/>
  <c r="AH48" i="46188" s="1"/>
  <c r="FE48" i="5088"/>
  <c r="FD48" i="5088"/>
  <c r="AF48" i="46188" s="1"/>
  <c r="FC48" i="5088"/>
  <c r="FB48" i="5088"/>
  <c r="FF47" i="5088"/>
  <c r="AH47" i="46188" s="1"/>
  <c r="FE47" i="5088"/>
  <c r="FD47" i="5088"/>
  <c r="FC47" i="5088"/>
  <c r="FB47" i="5088"/>
  <c r="AD47" i="46188" s="1"/>
  <c r="FF46" i="5088"/>
  <c r="AH46" i="46188" s="1"/>
  <c r="FE46" i="5088"/>
  <c r="AG46" i="46188" s="1"/>
  <c r="FD46" i="5088"/>
  <c r="FC46" i="5088"/>
  <c r="FB46" i="5088"/>
  <c r="AD46" i="46188" s="1"/>
  <c r="FF42" i="5088"/>
  <c r="FE42" i="5088"/>
  <c r="FD42" i="5088"/>
  <c r="FC42" i="5088"/>
  <c r="FB42" i="5088"/>
  <c r="FF41" i="5088"/>
  <c r="FE41" i="5088"/>
  <c r="FD41" i="5088"/>
  <c r="FC41" i="5088"/>
  <c r="FB41" i="5088"/>
  <c r="FF40" i="5088"/>
  <c r="FE40" i="5088"/>
  <c r="FD40" i="5088"/>
  <c r="FC40" i="5088"/>
  <c r="FG40" i="5088" s="1"/>
  <c r="FB40" i="5088"/>
  <c r="FF39" i="5088"/>
  <c r="FE39" i="5088"/>
  <c r="FD39" i="5088"/>
  <c r="FC39" i="5088"/>
  <c r="FB39" i="5088"/>
  <c r="FF38" i="5088"/>
  <c r="FE38" i="5088"/>
  <c r="FD38" i="5088"/>
  <c r="FC38" i="5088"/>
  <c r="FB38" i="5088"/>
  <c r="FF37" i="5088"/>
  <c r="FE37" i="5088"/>
  <c r="FD37" i="5088"/>
  <c r="FC37" i="5088"/>
  <c r="FB37" i="5088"/>
  <c r="FF36" i="5088"/>
  <c r="FE36" i="5088"/>
  <c r="FD36" i="5088"/>
  <c r="FC36" i="5088"/>
  <c r="FB36" i="5088"/>
  <c r="FF35" i="5088"/>
  <c r="FE35" i="5088"/>
  <c r="FD35" i="5088"/>
  <c r="FC35" i="5088"/>
  <c r="FB35" i="5088"/>
  <c r="FF34" i="5088"/>
  <c r="FE34" i="5088"/>
  <c r="FD34" i="5088"/>
  <c r="FC34" i="5088"/>
  <c r="FB34" i="5088"/>
  <c r="FF33" i="5088"/>
  <c r="FG33" i="5088" s="1"/>
  <c r="FE33" i="5088"/>
  <c r="FD33" i="5088"/>
  <c r="FC33" i="5088"/>
  <c r="FB33" i="5088"/>
  <c r="FF32" i="5088"/>
  <c r="FE32" i="5088"/>
  <c r="FD32" i="5088"/>
  <c r="FC32" i="5088"/>
  <c r="FB32" i="5088"/>
  <c r="FF31" i="5088"/>
  <c r="FE31" i="5088"/>
  <c r="FD31" i="5088"/>
  <c r="FC31" i="5088"/>
  <c r="FB31" i="5088"/>
  <c r="FF30" i="5088"/>
  <c r="FE30" i="5088"/>
  <c r="FD30" i="5088"/>
  <c r="FC30" i="5088"/>
  <c r="FB30" i="5088"/>
  <c r="FF29" i="5088"/>
  <c r="FE29" i="5088"/>
  <c r="FD29" i="5088"/>
  <c r="FC29" i="5088"/>
  <c r="FB29" i="5088"/>
  <c r="FF28" i="5088"/>
  <c r="FE28" i="5088"/>
  <c r="FD28" i="5088"/>
  <c r="FC28" i="5088"/>
  <c r="FB28" i="5088"/>
  <c r="FF27" i="5088"/>
  <c r="FE27" i="5088"/>
  <c r="FD27" i="5088"/>
  <c r="FC27" i="5088"/>
  <c r="FB27" i="5088"/>
  <c r="FF26" i="5088"/>
  <c r="FE26" i="5088"/>
  <c r="FD26" i="5088"/>
  <c r="FC26" i="5088"/>
  <c r="FB26" i="5088"/>
  <c r="FF25" i="5088"/>
  <c r="FG25" i="5088" s="1"/>
  <c r="FE25" i="5088"/>
  <c r="FD25" i="5088"/>
  <c r="FC25" i="5088"/>
  <c r="FB25" i="5088"/>
  <c r="FF24" i="5088"/>
  <c r="FE24" i="5088"/>
  <c r="FD24" i="5088"/>
  <c r="FC24" i="5088"/>
  <c r="FB24" i="5088"/>
  <c r="FF23" i="5088"/>
  <c r="FE23" i="5088"/>
  <c r="FD23" i="5088"/>
  <c r="FC23" i="5088"/>
  <c r="FB23" i="5088"/>
  <c r="FF22" i="5088"/>
  <c r="FE22" i="5088"/>
  <c r="FD22" i="5088"/>
  <c r="FC22" i="5088"/>
  <c r="FB22" i="5088"/>
  <c r="FF21" i="5088"/>
  <c r="FE21" i="5088"/>
  <c r="FD21" i="5088"/>
  <c r="FC21" i="5088"/>
  <c r="FB21" i="5088"/>
  <c r="FF20" i="5088"/>
  <c r="FE20" i="5088"/>
  <c r="FD20" i="5088"/>
  <c r="FC20" i="5088"/>
  <c r="FB20" i="5088"/>
  <c r="FF16" i="5088"/>
  <c r="FE16" i="5088"/>
  <c r="FD16" i="5088"/>
  <c r="FC16" i="5088"/>
  <c r="FB16" i="5088"/>
  <c r="FF15" i="5088"/>
  <c r="FE15" i="5088"/>
  <c r="FD15" i="5088"/>
  <c r="FC15" i="5088"/>
  <c r="FB15" i="5088"/>
  <c r="FF14" i="5088"/>
  <c r="FE14" i="5088"/>
  <c r="FD14" i="5088"/>
  <c r="FC14" i="5088"/>
  <c r="FB14" i="5088"/>
  <c r="FF13" i="5088"/>
  <c r="FE13" i="5088"/>
  <c r="FD13" i="5088"/>
  <c r="FC13" i="5088"/>
  <c r="FB13" i="5088"/>
  <c r="FF12" i="5088"/>
  <c r="FE12" i="5088"/>
  <c r="FD12" i="5088"/>
  <c r="FC12" i="5088"/>
  <c r="FB12" i="5088"/>
  <c r="FF11" i="5088"/>
  <c r="FG11" i="5088" s="1"/>
  <c r="FE11" i="5088"/>
  <c r="FD11" i="5088"/>
  <c r="FC11" i="5088"/>
  <c r="FB11" i="5088"/>
  <c r="FF10" i="5088"/>
  <c r="FE10" i="5088"/>
  <c r="FD10" i="5088"/>
  <c r="FC10" i="5088"/>
  <c r="FB10" i="5088"/>
  <c r="FF9" i="5088"/>
  <c r="FE9" i="5088"/>
  <c r="FD9" i="5088"/>
  <c r="FC9" i="5088"/>
  <c r="FB9" i="5088"/>
  <c r="FF8" i="5088"/>
  <c r="FE8" i="5088"/>
  <c r="FD8" i="5088"/>
  <c r="FC8" i="5088"/>
  <c r="FB8" i="5088"/>
  <c r="FF7" i="5088"/>
  <c r="FE7" i="5088"/>
  <c r="FD7" i="5088"/>
  <c r="FC7" i="5088"/>
  <c r="FB7" i="5088"/>
  <c r="FE6" i="5088"/>
  <c r="FD6" i="5088"/>
  <c r="FC6" i="5088"/>
  <c r="FB6" i="5088"/>
  <c r="AV78" i="46188"/>
  <c r="AU78" i="46188"/>
  <c r="AS78" i="46188"/>
  <c r="AR78" i="46188"/>
  <c r="AN78" i="46188"/>
  <c r="AM78" i="46188"/>
  <c r="AL78" i="46188"/>
  <c r="AF78" i="46188"/>
  <c r="AE78" i="46188"/>
  <c r="AD78" i="46188"/>
  <c r="A78" i="46188"/>
  <c r="AV77" i="46188"/>
  <c r="AL77" i="46188"/>
  <c r="AK77" i="46188"/>
  <c r="AD77" i="46188"/>
  <c r="A77" i="46188"/>
  <c r="AV76" i="46188"/>
  <c r="AU76" i="46188"/>
  <c r="AT76" i="46188"/>
  <c r="AS76" i="46188"/>
  <c r="AF76" i="46188"/>
  <c r="A76" i="46188"/>
  <c r="AU75" i="46188"/>
  <c r="AR75" i="46188"/>
  <c r="AO75" i="46188"/>
  <c r="AN75" i="46188"/>
  <c r="AH75" i="46188"/>
  <c r="AG75" i="46188"/>
  <c r="AE75" i="46188"/>
  <c r="AD75" i="46188"/>
  <c r="A75" i="46188"/>
  <c r="AS74" i="46188"/>
  <c r="AR74" i="46188"/>
  <c r="AN74" i="46188"/>
  <c r="AM74" i="46188"/>
  <c r="AL74" i="46188"/>
  <c r="AG74" i="46188"/>
  <c r="AF74" i="46188"/>
  <c r="AE74" i="46188"/>
  <c r="AD74" i="46188"/>
  <c r="A74" i="46188"/>
  <c r="AV73" i="46188"/>
  <c r="AU73" i="46188"/>
  <c r="AT73" i="46188"/>
  <c r="AL73" i="46188"/>
  <c r="AK73" i="46188"/>
  <c r="AH73" i="46188"/>
  <c r="AD73" i="46188"/>
  <c r="A73" i="46188"/>
  <c r="AV72" i="46188"/>
  <c r="AU72" i="46188"/>
  <c r="AN72" i="46188"/>
  <c r="AH72" i="46188"/>
  <c r="AG72" i="46188"/>
  <c r="A72" i="46188"/>
  <c r="AT71" i="46188"/>
  <c r="AS71" i="46188"/>
  <c r="AO71" i="46188"/>
  <c r="AK71" i="46188"/>
  <c r="AH71" i="46188"/>
  <c r="AG71" i="46188"/>
  <c r="AD71" i="46188"/>
  <c r="A71" i="46188"/>
  <c r="AS70" i="46188"/>
  <c r="AR70" i="46188"/>
  <c r="AN70" i="46188"/>
  <c r="AM70" i="46188"/>
  <c r="AL70" i="46188"/>
  <c r="AK70" i="46188"/>
  <c r="AG70" i="46188"/>
  <c r="AF70" i="46188"/>
  <c r="AE70" i="46188"/>
  <c r="A70" i="46188"/>
  <c r="AV69" i="46188"/>
  <c r="AO69" i="46188"/>
  <c r="AK69" i="46188"/>
  <c r="AE69" i="46188"/>
  <c r="AD69" i="46188"/>
  <c r="A69" i="46188"/>
  <c r="AV68" i="46188"/>
  <c r="AU68" i="46188"/>
  <c r="AT68" i="46188"/>
  <c r="AS68" i="46188"/>
  <c r="AR68" i="46188"/>
  <c r="AO68" i="46188"/>
  <c r="AN68" i="46188"/>
  <c r="AE68" i="46188"/>
  <c r="AD68" i="46188"/>
  <c r="A68" i="46188"/>
  <c r="AU67" i="46188"/>
  <c r="AT67" i="46188"/>
  <c r="AR67" i="46188"/>
  <c r="AO67" i="46188"/>
  <c r="AN67" i="46188"/>
  <c r="AM67" i="46188"/>
  <c r="AH67" i="46188"/>
  <c r="AD67" i="46188"/>
  <c r="A67" i="46188"/>
  <c r="AV66" i="46188"/>
  <c r="AS66" i="46188"/>
  <c r="AK66" i="46188"/>
  <c r="AG66" i="46188"/>
  <c r="AF66" i="46188"/>
  <c r="AE66" i="46188"/>
  <c r="AD66" i="46188"/>
  <c r="A66" i="46188"/>
  <c r="AK65" i="46188"/>
  <c r="AH65" i="46188"/>
  <c r="AG65" i="46188"/>
  <c r="A65" i="46188"/>
  <c r="AU64" i="46188"/>
  <c r="AT64" i="46188"/>
  <c r="AS64" i="46188"/>
  <c r="AR64" i="46188"/>
  <c r="AO64" i="46188"/>
  <c r="AN64" i="46188"/>
  <c r="AH64" i="46188"/>
  <c r="AG64" i="46188"/>
  <c r="AF64" i="46188"/>
  <c r="AE64" i="46188"/>
  <c r="AD64" i="46188"/>
  <c r="A64" i="46188"/>
  <c r="AU63" i="46188"/>
  <c r="AT63" i="46188"/>
  <c r="AS63" i="46188"/>
  <c r="AO63" i="46188"/>
  <c r="AN63" i="46188"/>
  <c r="AL63" i="46188"/>
  <c r="AK63" i="46188"/>
  <c r="AH63" i="46188"/>
  <c r="AG63" i="46188"/>
  <c r="AF63" i="46188"/>
  <c r="AD63" i="46188"/>
  <c r="A63" i="46188"/>
  <c r="BK62" i="46188"/>
  <c r="BJ62" i="46188"/>
  <c r="BI62" i="46188"/>
  <c r="BH62" i="46188"/>
  <c r="BG62" i="46188"/>
  <c r="BF62" i="46188"/>
  <c r="BD62" i="46188"/>
  <c r="BC62" i="46188"/>
  <c r="BB62" i="46188"/>
  <c r="BA62" i="46188"/>
  <c r="AZ62" i="46188"/>
  <c r="AY62" i="46188"/>
  <c r="AW62" i="46188"/>
  <c r="AV62" i="46188"/>
  <c r="AU62" i="46188"/>
  <c r="AT62" i="46188"/>
  <c r="AS62" i="46188"/>
  <c r="AR62" i="46188"/>
  <c r="AP62" i="46188"/>
  <c r="AO62" i="46188"/>
  <c r="AN62" i="46188"/>
  <c r="AM62" i="46188"/>
  <c r="AL62" i="46188"/>
  <c r="AK62" i="46188"/>
  <c r="AI62" i="46188"/>
  <c r="AH62" i="46188"/>
  <c r="AG62" i="46188"/>
  <c r="AF62" i="46188"/>
  <c r="AE62" i="46188"/>
  <c r="AD62" i="46188"/>
  <c r="AB62" i="46188"/>
  <c r="AA62" i="46188"/>
  <c r="Z62" i="46188"/>
  <c r="Y62" i="46188"/>
  <c r="X62" i="46188"/>
  <c r="W62" i="46188"/>
  <c r="U62" i="46188"/>
  <c r="T62" i="46188"/>
  <c r="S62" i="46188"/>
  <c r="R62" i="46188"/>
  <c r="Q62" i="46188"/>
  <c r="P62" i="46188"/>
  <c r="N62" i="46188"/>
  <c r="M62" i="46188"/>
  <c r="L62" i="46188"/>
  <c r="K62" i="46188"/>
  <c r="J62" i="46188"/>
  <c r="I62" i="46188"/>
  <c r="G62" i="46188"/>
  <c r="F62" i="46188"/>
  <c r="E62" i="46188"/>
  <c r="D62" i="46188"/>
  <c r="C62" i="46188"/>
  <c r="B62" i="46188"/>
  <c r="A62" i="46188"/>
  <c r="AS58" i="46188"/>
  <c r="AR58" i="46188"/>
  <c r="AL58" i="46188"/>
  <c r="AD58" i="46188"/>
  <c r="A58" i="46188"/>
  <c r="AV57" i="46188"/>
  <c r="AU57" i="46188"/>
  <c r="AO57" i="46188"/>
  <c r="AL57" i="46188"/>
  <c r="AK57" i="46188"/>
  <c r="AH57" i="46188"/>
  <c r="AE57" i="46188"/>
  <c r="AD57" i="46188"/>
  <c r="A57" i="46188"/>
  <c r="AV56" i="46188"/>
  <c r="AT56" i="46188"/>
  <c r="AS56" i="46188"/>
  <c r="AR56" i="46188"/>
  <c r="AM56" i="46188"/>
  <c r="AH56" i="46188"/>
  <c r="AG56" i="46188"/>
  <c r="A56" i="46188"/>
  <c r="AU55" i="46188"/>
  <c r="AT55" i="46188"/>
  <c r="AR55" i="46188"/>
  <c r="AO55" i="46188"/>
  <c r="AN55" i="46188"/>
  <c r="AM55" i="46188"/>
  <c r="AK55" i="46188"/>
  <c r="AH55" i="46188"/>
  <c r="AG55" i="46188"/>
  <c r="AF55" i="46188"/>
  <c r="A55" i="46188"/>
  <c r="AS54" i="46188"/>
  <c r="AR54" i="46188"/>
  <c r="AN54" i="46188"/>
  <c r="AM54" i="46188"/>
  <c r="AL54" i="46188"/>
  <c r="AK54" i="46188"/>
  <c r="AG54" i="46188"/>
  <c r="AF54" i="46188"/>
  <c r="AE54" i="46188"/>
  <c r="A54" i="46188"/>
  <c r="AV53" i="46188"/>
  <c r="AO53" i="46188"/>
  <c r="AE53" i="46188"/>
  <c r="AD53" i="46188"/>
  <c r="A53" i="46188"/>
  <c r="BC52" i="46188"/>
  <c r="AY52" i="46188"/>
  <c r="AU52" i="46188"/>
  <c r="AT52" i="46188"/>
  <c r="AR52" i="46188"/>
  <c r="AO52" i="46188"/>
  <c r="AN52" i="46188"/>
  <c r="AM52" i="46188"/>
  <c r="AH52" i="46188"/>
  <c r="AG52" i="46188"/>
  <c r="AE52" i="46188"/>
  <c r="AD52" i="46188"/>
  <c r="Y52" i="46188"/>
  <c r="X52" i="46188"/>
  <c r="P52" i="46188"/>
  <c r="L52" i="46188"/>
  <c r="K52" i="46188"/>
  <c r="I52" i="46188"/>
  <c r="D52" i="46188"/>
  <c r="C52" i="46188"/>
  <c r="A52" i="46188"/>
  <c r="AV51" i="46188"/>
  <c r="AS51" i="46188"/>
  <c r="AR51" i="46188"/>
  <c r="AH51" i="46188"/>
  <c r="AG51" i="46188"/>
  <c r="AF51" i="46188"/>
  <c r="AE51" i="46188"/>
  <c r="AD51" i="46188"/>
  <c r="A51" i="46188"/>
  <c r="AV50" i="46188"/>
  <c r="AO50" i="46188"/>
  <c r="AN50" i="46188"/>
  <c r="AM50" i="46188"/>
  <c r="AL50" i="46188"/>
  <c r="AK50" i="46188"/>
  <c r="AH50" i="46188"/>
  <c r="AE50" i="46188"/>
  <c r="AD50" i="46188"/>
  <c r="A50" i="46188"/>
  <c r="AV49" i="46188"/>
  <c r="AU49" i="46188"/>
  <c r="AT49" i="46188"/>
  <c r="AO49" i="46188"/>
  <c r="AN49" i="46188"/>
  <c r="AM49" i="46188"/>
  <c r="AL49" i="46188"/>
  <c r="AK49" i="46188"/>
  <c r="AG49" i="46188"/>
  <c r="A49" i="46188"/>
  <c r="AT48" i="46188"/>
  <c r="AO48" i="46188"/>
  <c r="AM48" i="46188"/>
  <c r="AL48" i="46188"/>
  <c r="AK48" i="46188"/>
  <c r="AE48" i="46188"/>
  <c r="AD48" i="46188"/>
  <c r="A48" i="46188"/>
  <c r="AY47" i="46188"/>
  <c r="AS47" i="46188"/>
  <c r="AR47" i="46188"/>
  <c r="AM47" i="46188"/>
  <c r="AK47" i="46188"/>
  <c r="AG47" i="46188"/>
  <c r="AF47" i="46188"/>
  <c r="AE47" i="46188"/>
  <c r="K47" i="46188"/>
  <c r="J47" i="46188"/>
  <c r="C47" i="46188"/>
  <c r="B47" i="46188"/>
  <c r="A47" i="46188"/>
  <c r="BA46" i="46188"/>
  <c r="AV46" i="46188"/>
  <c r="AO46" i="46188"/>
  <c r="AN46" i="46188"/>
  <c r="AL46" i="46188"/>
  <c r="AK46" i="46188"/>
  <c r="AE46" i="46188"/>
  <c r="Z46" i="46188"/>
  <c r="Y46" i="46188"/>
  <c r="M46" i="46188"/>
  <c r="L46" i="46188"/>
  <c r="F46" i="46188"/>
  <c r="B46" i="46188"/>
  <c r="A46" i="46188"/>
  <c r="A58" i="1"/>
  <c r="A57" i="1"/>
  <c r="A56" i="1"/>
  <c r="A55" i="1"/>
  <c r="A54" i="1"/>
  <c r="A53" i="1"/>
  <c r="H52" i="1"/>
  <c r="A52" i="1"/>
  <c r="A51" i="1"/>
  <c r="A50" i="1"/>
  <c r="A49" i="1"/>
  <c r="A48" i="1"/>
  <c r="A47" i="1"/>
  <c r="A46" i="1"/>
  <c r="JJ52" i="5088"/>
  <c r="JI52" i="5088"/>
  <c r="BB52" i="46188" s="1"/>
  <c r="JH52" i="5088"/>
  <c r="BA52" i="46188" s="1"/>
  <c r="JG52" i="5088"/>
  <c r="AZ52" i="46188" s="1"/>
  <c r="JF52" i="5088"/>
  <c r="JE52" i="5088"/>
  <c r="IY52" i="5088"/>
  <c r="IS52" i="5088"/>
  <c r="IG52" i="5088"/>
  <c r="IA52" i="5088"/>
  <c r="IM52" i="5088" s="1"/>
  <c r="AW52" i="46188" s="1"/>
  <c r="HI52" i="5088"/>
  <c r="HC52" i="5088"/>
  <c r="GW52" i="5088"/>
  <c r="GQ52" i="5088"/>
  <c r="GK52" i="5088"/>
  <c r="GE52" i="5088"/>
  <c r="FY52" i="5088"/>
  <c r="FS52" i="5088"/>
  <c r="FM52" i="5088"/>
  <c r="FA52" i="5088"/>
  <c r="EU52" i="5088"/>
  <c r="EO52" i="5088"/>
  <c r="EI52" i="5088"/>
  <c r="EC52" i="5088"/>
  <c r="DW52" i="5088"/>
  <c r="DQ52" i="5088"/>
  <c r="DJ52" i="5088"/>
  <c r="AA52" i="46188" s="1"/>
  <c r="DI52" i="5088"/>
  <c r="Z52" i="46188" s="1"/>
  <c r="DH52" i="5088"/>
  <c r="DG52" i="5088"/>
  <c r="DF52" i="5088"/>
  <c r="W52" i="46188" s="1"/>
  <c r="DE52" i="5088"/>
  <c r="CY52" i="5088"/>
  <c r="CS52" i="5088"/>
  <c r="CM52" i="5088"/>
  <c r="CF52" i="5088"/>
  <c r="T52" i="46188" s="1"/>
  <c r="CE52" i="5088"/>
  <c r="S52" i="46188" s="1"/>
  <c r="CD52" i="5088"/>
  <c r="R52" i="46188" s="1"/>
  <c r="CC52" i="5088"/>
  <c r="Q52" i="46188" s="1"/>
  <c r="CB52" i="5088"/>
  <c r="CA52" i="5088"/>
  <c r="BU52" i="5088"/>
  <c r="BO52" i="5088"/>
  <c r="BH52" i="5088"/>
  <c r="M52" i="46188" s="1"/>
  <c r="BG52" i="5088"/>
  <c r="BF52" i="5088"/>
  <c r="BE52" i="5088"/>
  <c r="J52" i="46188" s="1"/>
  <c r="BD52" i="5088"/>
  <c r="BC52" i="5088"/>
  <c r="AW52" i="5088"/>
  <c r="AQ52" i="5088"/>
  <c r="AK52" i="5088"/>
  <c r="AE52" i="5088"/>
  <c r="X52" i="5088"/>
  <c r="F52" i="46188" s="1"/>
  <c r="W52" i="5088"/>
  <c r="E52" i="46188" s="1"/>
  <c r="V52" i="5088"/>
  <c r="U52" i="5088"/>
  <c r="T52" i="5088"/>
  <c r="B52" i="46188" s="1"/>
  <c r="S52" i="5088"/>
  <c r="M52" i="5088"/>
  <c r="G52" i="5088"/>
  <c r="A42" i="46188"/>
  <c r="A41" i="46188"/>
  <c r="A40" i="46188"/>
  <c r="A39" i="46188"/>
  <c r="A38" i="46188"/>
  <c r="A37" i="46188"/>
  <c r="A36" i="46188"/>
  <c r="A35" i="46188"/>
  <c r="A34" i="46188"/>
  <c r="A33" i="46188"/>
  <c r="A32" i="46188"/>
  <c r="A31" i="46188"/>
  <c r="A30" i="46188"/>
  <c r="A29" i="46188"/>
  <c r="A28" i="46188"/>
  <c r="A27" i="46188"/>
  <c r="A26" i="46188"/>
  <c r="A25" i="46188"/>
  <c r="A24" i="46188"/>
  <c r="A23" i="46188"/>
  <c r="AG22" i="46188"/>
  <c r="AF22" i="46188"/>
  <c r="T22" i="46188"/>
  <c r="A22" i="46188"/>
  <c r="A21" i="46188"/>
  <c r="A20" i="46188"/>
  <c r="A79" i="1"/>
  <c r="A78" i="1"/>
  <c r="A77" i="1"/>
  <c r="A76" i="1"/>
  <c r="A75" i="1"/>
  <c r="A74" i="1"/>
  <c r="A73" i="1"/>
  <c r="A72" i="1"/>
  <c r="A71" i="1"/>
  <c r="A70" i="1"/>
  <c r="A69" i="1"/>
  <c r="A68" i="1"/>
  <c r="A67" i="1"/>
  <c r="A66" i="1"/>
  <c r="A65" i="1"/>
  <c r="A64" i="1"/>
  <c r="A63" i="1"/>
  <c r="A42" i="1"/>
  <c r="A41" i="1"/>
  <c r="A40" i="1"/>
  <c r="A39" i="1"/>
  <c r="A38" i="1"/>
  <c r="A37" i="1"/>
  <c r="A36" i="1"/>
  <c r="A35" i="1"/>
  <c r="A34" i="1"/>
  <c r="A33" i="1"/>
  <c r="A32" i="1"/>
  <c r="A31" i="1"/>
  <c r="A30" i="1"/>
  <c r="A29" i="1"/>
  <c r="A28" i="1"/>
  <c r="A27" i="1"/>
  <c r="A26" i="1"/>
  <c r="A25" i="1"/>
  <c r="A24" i="1"/>
  <c r="A23" i="1"/>
  <c r="A22" i="1"/>
  <c r="A21" i="1"/>
  <c r="A20" i="1"/>
  <c r="A6" i="46188"/>
  <c r="A7" i="46188"/>
  <c r="A8" i="46188"/>
  <c r="A9" i="46188"/>
  <c r="A10" i="46188"/>
  <c r="A11" i="46188"/>
  <c r="A12" i="46188"/>
  <c r="A13" i="46188"/>
  <c r="A14" i="46188"/>
  <c r="A15" i="46188"/>
  <c r="A16" i="46188"/>
  <c r="A17" i="46188"/>
  <c r="A18" i="46188"/>
  <c r="A19" i="46188"/>
  <c r="A43" i="46188"/>
  <c r="A44" i="46188"/>
  <c r="A45" i="46188"/>
  <c r="A59" i="46188"/>
  <c r="A60" i="46188"/>
  <c r="A61" i="46188"/>
  <c r="A79" i="46188"/>
  <c r="A80" i="46188"/>
  <c r="A81" i="46188"/>
  <c r="A82" i="46188"/>
  <c r="A83" i="46188"/>
  <c r="A84" i="46188"/>
  <c r="A85" i="46188"/>
  <c r="A86" i="46188"/>
  <c r="A87" i="46188"/>
  <c r="A88" i="46188"/>
  <c r="A89" i="46188"/>
  <c r="A5" i="46188"/>
  <c r="A43" i="1"/>
  <c r="A45" i="1"/>
  <c r="A60" i="1"/>
  <c r="A62" i="1"/>
  <c r="A80" i="1"/>
  <c r="A82" i="1"/>
  <c r="A83" i="1"/>
  <c r="A84" i="1"/>
  <c r="A85" i="1"/>
  <c r="A86" i="1"/>
  <c r="A87" i="1"/>
  <c r="A88" i="1"/>
  <c r="A89" i="1"/>
  <c r="A90" i="1"/>
  <c r="A6" i="1"/>
  <c r="A7" i="1"/>
  <c r="A8" i="1"/>
  <c r="A9" i="1"/>
  <c r="A10" i="1"/>
  <c r="A11" i="1"/>
  <c r="A12" i="1"/>
  <c r="A13" i="1"/>
  <c r="A14" i="1"/>
  <c r="A15" i="1"/>
  <c r="A16" i="1"/>
  <c r="A17" i="1"/>
  <c r="A18" i="1"/>
  <c r="A19" i="1"/>
  <c r="A5" i="1"/>
  <c r="JD60" i="5088"/>
  <c r="JC60" i="5088"/>
  <c r="JB60" i="5088"/>
  <c r="JA60" i="5088"/>
  <c r="IZ60" i="5088"/>
  <c r="IX60" i="5088"/>
  <c r="IW60" i="5088"/>
  <c r="IV60" i="5088"/>
  <c r="IU60" i="5088"/>
  <c r="IT60" i="5088"/>
  <c r="IR60" i="5088"/>
  <c r="IQ60" i="5088"/>
  <c r="IP60" i="5088"/>
  <c r="IO60" i="5088"/>
  <c r="IN60" i="5088"/>
  <c r="IF60" i="5088"/>
  <c r="IE60" i="5088"/>
  <c r="ID60" i="5088"/>
  <c r="IC60" i="5088"/>
  <c r="IB60" i="5088"/>
  <c r="HZ60" i="5088"/>
  <c r="HY60" i="5088"/>
  <c r="HX60" i="5088"/>
  <c r="HW60" i="5088"/>
  <c r="HV60" i="5088"/>
  <c r="IH60" i="5088" s="1"/>
  <c r="HH60" i="5088"/>
  <c r="HG60" i="5088"/>
  <c r="HF60" i="5088"/>
  <c r="HE60" i="5088"/>
  <c r="HD60" i="5088"/>
  <c r="HB60" i="5088"/>
  <c r="HA60" i="5088"/>
  <c r="GZ60" i="5088"/>
  <c r="GY60" i="5088"/>
  <c r="GX60" i="5088"/>
  <c r="GV60" i="5088"/>
  <c r="GU60" i="5088"/>
  <c r="GT60" i="5088"/>
  <c r="GS60" i="5088"/>
  <c r="GR60" i="5088"/>
  <c r="GP60" i="5088"/>
  <c r="GO60" i="5088"/>
  <c r="GN60" i="5088"/>
  <c r="GM60" i="5088"/>
  <c r="GL60" i="5088"/>
  <c r="GJ60" i="5088"/>
  <c r="GI60" i="5088"/>
  <c r="GH60" i="5088"/>
  <c r="GG60" i="5088"/>
  <c r="GF60" i="5088"/>
  <c r="GD60" i="5088"/>
  <c r="GC60" i="5088"/>
  <c r="GB60" i="5088"/>
  <c r="GA60" i="5088"/>
  <c r="FZ60" i="5088"/>
  <c r="FX60" i="5088"/>
  <c r="FW60" i="5088"/>
  <c r="FV60" i="5088"/>
  <c r="FU60" i="5088"/>
  <c r="FT60" i="5088"/>
  <c r="FR60" i="5088"/>
  <c r="FQ60" i="5088"/>
  <c r="FP60" i="5088"/>
  <c r="FO60" i="5088"/>
  <c r="FN60" i="5088"/>
  <c r="FL60" i="5088"/>
  <c r="FK60" i="5088"/>
  <c r="FJ60" i="5088"/>
  <c r="FI60" i="5088"/>
  <c r="FH60" i="5088"/>
  <c r="EZ60" i="5088"/>
  <c r="EY60" i="5088"/>
  <c r="EX60" i="5088"/>
  <c r="EW60" i="5088"/>
  <c r="EV60" i="5088"/>
  <c r="ET60" i="5088"/>
  <c r="ES60" i="5088"/>
  <c r="ER60" i="5088"/>
  <c r="EQ60" i="5088"/>
  <c r="EP60" i="5088"/>
  <c r="EN60" i="5088"/>
  <c r="EM60" i="5088"/>
  <c r="EL60" i="5088"/>
  <c r="EK60" i="5088"/>
  <c r="EJ60" i="5088"/>
  <c r="EH60" i="5088"/>
  <c r="EG60" i="5088"/>
  <c r="EF60" i="5088"/>
  <c r="EE60" i="5088"/>
  <c r="ED60" i="5088"/>
  <c r="EB60" i="5088"/>
  <c r="FF60" i="5088" s="1"/>
  <c r="EA60" i="5088"/>
  <c r="DZ60" i="5088"/>
  <c r="DY60" i="5088"/>
  <c r="DX60" i="5088"/>
  <c r="DV60" i="5088"/>
  <c r="DU60" i="5088"/>
  <c r="DT60" i="5088"/>
  <c r="DS60" i="5088"/>
  <c r="DR60" i="5088"/>
  <c r="DP60" i="5088"/>
  <c r="DO60" i="5088"/>
  <c r="DN60" i="5088"/>
  <c r="DM60" i="5088"/>
  <c r="DL60" i="5088"/>
  <c r="DD60" i="5088"/>
  <c r="DC60" i="5088"/>
  <c r="DB60" i="5088"/>
  <c r="DA60" i="5088"/>
  <c r="CZ60" i="5088"/>
  <c r="CX60" i="5088"/>
  <c r="CW60" i="5088"/>
  <c r="CV60" i="5088"/>
  <c r="CU60" i="5088"/>
  <c r="CT60" i="5088"/>
  <c r="CR60" i="5088"/>
  <c r="CQ60" i="5088"/>
  <c r="CP60" i="5088"/>
  <c r="CO60" i="5088"/>
  <c r="CN60" i="5088"/>
  <c r="CL60" i="5088"/>
  <c r="CK60" i="5088"/>
  <c r="CJ60" i="5088"/>
  <c r="CI60" i="5088"/>
  <c r="CH60" i="5088"/>
  <c r="BZ60" i="5088"/>
  <c r="BY60" i="5088"/>
  <c r="BX60" i="5088"/>
  <c r="BW60" i="5088"/>
  <c r="BV60" i="5088"/>
  <c r="BT60" i="5088"/>
  <c r="BS60" i="5088"/>
  <c r="BR60" i="5088"/>
  <c r="BQ60" i="5088"/>
  <c r="BP60" i="5088"/>
  <c r="BN60" i="5088"/>
  <c r="BM60" i="5088"/>
  <c r="BL60" i="5088"/>
  <c r="BK60" i="5088"/>
  <c r="BJ60" i="5088"/>
  <c r="BB60" i="5088"/>
  <c r="BA60" i="5088"/>
  <c r="AZ60" i="5088"/>
  <c r="AY60" i="5088"/>
  <c r="AX60" i="5088"/>
  <c r="AV60" i="5088"/>
  <c r="AU60" i="5088"/>
  <c r="AT60" i="5088"/>
  <c r="AS60" i="5088"/>
  <c r="AR60" i="5088"/>
  <c r="AP60" i="5088"/>
  <c r="AO60" i="5088"/>
  <c r="AN60" i="5088"/>
  <c r="AM60" i="5088"/>
  <c r="AL60" i="5088"/>
  <c r="JJ47" i="5088"/>
  <c r="BC47" i="46188" s="1"/>
  <c r="JI47" i="5088"/>
  <c r="BB47" i="46188" s="1"/>
  <c r="JH47" i="5088"/>
  <c r="BA47" i="46188" s="1"/>
  <c r="JG47" i="5088"/>
  <c r="AZ47" i="46188" s="1"/>
  <c r="JF47" i="5088"/>
  <c r="JE47" i="5088"/>
  <c r="IY47" i="5088"/>
  <c r="IS47" i="5088"/>
  <c r="IG47" i="5088"/>
  <c r="IA47" i="5088"/>
  <c r="AN47" i="46188"/>
  <c r="HI47" i="5088"/>
  <c r="HC47" i="5088"/>
  <c r="GW47" i="5088"/>
  <c r="GQ47" i="5088"/>
  <c r="GK47" i="5088"/>
  <c r="GE47" i="5088"/>
  <c r="FY47" i="5088"/>
  <c r="FS47" i="5088"/>
  <c r="FM47" i="5088"/>
  <c r="FA47" i="5088"/>
  <c r="EU47" i="5088"/>
  <c r="EO47" i="5088"/>
  <c r="EI47" i="5088"/>
  <c r="EC47" i="5088"/>
  <c r="DW47" i="5088"/>
  <c r="DQ47" i="5088"/>
  <c r="DJ47" i="5088"/>
  <c r="AA47" i="46188" s="1"/>
  <c r="DI47" i="5088"/>
  <c r="Z47" i="46188" s="1"/>
  <c r="DH47" i="5088"/>
  <c r="Y47" i="46188" s="1"/>
  <c r="DG47" i="5088"/>
  <c r="X47" i="46188" s="1"/>
  <c r="DF47" i="5088"/>
  <c r="W47" i="46188" s="1"/>
  <c r="DE47" i="5088"/>
  <c r="CY47" i="5088"/>
  <c r="CS47" i="5088"/>
  <c r="CM47" i="5088"/>
  <c r="CF47" i="5088"/>
  <c r="T47" i="46188" s="1"/>
  <c r="CE47" i="5088"/>
  <c r="S47" i="46188" s="1"/>
  <c r="CD47" i="5088"/>
  <c r="R47" i="46188" s="1"/>
  <c r="CC47" i="5088"/>
  <c r="Q47" i="46188" s="1"/>
  <c r="CB47" i="5088"/>
  <c r="P47" i="46188" s="1"/>
  <c r="CA47" i="5088"/>
  <c r="BU47" i="5088"/>
  <c r="BO47" i="5088"/>
  <c r="BH47" i="5088"/>
  <c r="M47" i="46188" s="1"/>
  <c r="BG47" i="5088"/>
  <c r="L47" i="46188" s="1"/>
  <c r="BF47" i="5088"/>
  <c r="BE47" i="5088"/>
  <c r="BD47" i="5088"/>
  <c r="I47" i="46188" s="1"/>
  <c r="BC47" i="5088"/>
  <c r="AW47" i="5088"/>
  <c r="AQ47" i="5088"/>
  <c r="AK47" i="5088"/>
  <c r="AE47" i="5088"/>
  <c r="X47" i="5088"/>
  <c r="F47" i="46188" s="1"/>
  <c r="W47" i="5088"/>
  <c r="E47" i="46188" s="1"/>
  <c r="V47" i="5088"/>
  <c r="D47" i="46188" s="1"/>
  <c r="U47" i="5088"/>
  <c r="T47" i="5088"/>
  <c r="S47" i="5088"/>
  <c r="M47" i="5088"/>
  <c r="G47" i="5088"/>
  <c r="JJ46" i="5088"/>
  <c r="BC46" i="46188" s="1"/>
  <c r="JI46" i="5088"/>
  <c r="BB46" i="46188" s="1"/>
  <c r="JH46" i="5088"/>
  <c r="JG46" i="5088"/>
  <c r="AZ46" i="46188" s="1"/>
  <c r="JF46" i="5088"/>
  <c r="AY46" i="46188" s="1"/>
  <c r="JE46" i="5088"/>
  <c r="IY46" i="5088"/>
  <c r="IS46" i="5088"/>
  <c r="AU46" i="46188"/>
  <c r="IG46" i="5088"/>
  <c r="IA46" i="5088"/>
  <c r="HI46" i="5088"/>
  <c r="HC46" i="5088"/>
  <c r="GW46" i="5088"/>
  <c r="GQ46" i="5088"/>
  <c r="GK46" i="5088"/>
  <c r="GE46" i="5088"/>
  <c r="FY46" i="5088"/>
  <c r="FS46" i="5088"/>
  <c r="FM46" i="5088"/>
  <c r="FA46" i="5088"/>
  <c r="EU46" i="5088"/>
  <c r="EO46" i="5088"/>
  <c r="EI46" i="5088"/>
  <c r="EC46" i="5088"/>
  <c r="DW46" i="5088"/>
  <c r="DQ46" i="5088"/>
  <c r="DJ46" i="5088"/>
  <c r="AA46" i="46188" s="1"/>
  <c r="DI46" i="5088"/>
  <c r="DH46" i="5088"/>
  <c r="DG46" i="5088"/>
  <c r="X46" i="46188" s="1"/>
  <c r="DF46" i="5088"/>
  <c r="W46" i="46188" s="1"/>
  <c r="DE46" i="5088"/>
  <c r="CY46" i="5088"/>
  <c r="CS46" i="5088"/>
  <c r="CM46" i="5088"/>
  <c r="CF46" i="5088"/>
  <c r="T46" i="46188" s="1"/>
  <c r="CE46" i="5088"/>
  <c r="S46" i="46188" s="1"/>
  <c r="CD46" i="5088"/>
  <c r="R46" i="46188" s="1"/>
  <c r="CC46" i="5088"/>
  <c r="Q46" i="46188" s="1"/>
  <c r="CB46" i="5088"/>
  <c r="P46" i="46188" s="1"/>
  <c r="CA46" i="5088"/>
  <c r="BU46" i="5088"/>
  <c r="BO46" i="5088"/>
  <c r="BH46" i="5088"/>
  <c r="BG46" i="5088"/>
  <c r="BF46" i="5088"/>
  <c r="K46" i="46188" s="1"/>
  <c r="BE46" i="5088"/>
  <c r="J46" i="46188" s="1"/>
  <c r="BD46" i="5088"/>
  <c r="I46" i="46188" s="1"/>
  <c r="BC46" i="5088"/>
  <c r="AW46" i="5088"/>
  <c r="AQ46" i="5088"/>
  <c r="AK46" i="5088"/>
  <c r="AE46" i="5088"/>
  <c r="X46" i="5088"/>
  <c r="W46" i="5088"/>
  <c r="E46" i="46188" s="1"/>
  <c r="V46" i="5088"/>
  <c r="D46" i="46188" s="1"/>
  <c r="U46" i="5088"/>
  <c r="C46" i="46188" s="1"/>
  <c r="T46" i="5088"/>
  <c r="S46" i="5088"/>
  <c r="M46" i="5088"/>
  <c r="G46" i="5088"/>
  <c r="JJ22" i="5088"/>
  <c r="BC22" i="46188" s="1"/>
  <c r="JI22" i="5088"/>
  <c r="BB22" i="46188" s="1"/>
  <c r="JH22" i="5088"/>
  <c r="BA22" i="46188" s="1"/>
  <c r="JG22" i="5088"/>
  <c r="AZ22" i="46188" s="1"/>
  <c r="JF22" i="5088"/>
  <c r="AY22" i="46188" s="1"/>
  <c r="JE22" i="5088"/>
  <c r="IY22" i="5088"/>
  <c r="IS22" i="5088"/>
  <c r="AU22" i="46188"/>
  <c r="AR22" i="46188"/>
  <c r="IG22" i="5088"/>
  <c r="IA22" i="5088"/>
  <c r="IM22" i="5088" s="1"/>
  <c r="AO22" i="46188"/>
  <c r="AN22" i="46188"/>
  <c r="AM22" i="46188"/>
  <c r="HI22" i="5088"/>
  <c r="HC22" i="5088"/>
  <c r="GW22" i="5088"/>
  <c r="GQ22" i="5088"/>
  <c r="GK22" i="5088"/>
  <c r="GE22" i="5088"/>
  <c r="FY22" i="5088"/>
  <c r="FS22" i="5088"/>
  <c r="FM22" i="5088"/>
  <c r="HO22" i="5088" s="1"/>
  <c r="AH22" i="46188"/>
  <c r="AE22" i="46188"/>
  <c r="FA22" i="5088"/>
  <c r="EU22" i="5088"/>
  <c r="EO22" i="5088"/>
  <c r="EI22" i="5088"/>
  <c r="EC22" i="5088"/>
  <c r="DW22" i="5088"/>
  <c r="DQ22" i="5088"/>
  <c r="DJ22" i="5088"/>
  <c r="AA22" i="46188" s="1"/>
  <c r="DI22" i="5088"/>
  <c r="Z22" i="46188" s="1"/>
  <c r="DH22" i="5088"/>
  <c r="Y22" i="46188" s="1"/>
  <c r="DG22" i="5088"/>
  <c r="X22" i="46188" s="1"/>
  <c r="DF22" i="5088"/>
  <c r="W22" i="46188" s="1"/>
  <c r="DE22" i="5088"/>
  <c r="CY22" i="5088"/>
  <c r="CS22" i="5088"/>
  <c r="CM22" i="5088"/>
  <c r="CF22" i="5088"/>
  <c r="CE22" i="5088"/>
  <c r="S22" i="46188" s="1"/>
  <c r="CD22" i="5088"/>
  <c r="R22" i="46188" s="1"/>
  <c r="CC22" i="5088"/>
  <c r="Q22" i="46188" s="1"/>
  <c r="CB22" i="5088"/>
  <c r="P22" i="46188" s="1"/>
  <c r="CA22" i="5088"/>
  <c r="BU22" i="5088"/>
  <c r="BO22" i="5088"/>
  <c r="BH22" i="5088"/>
  <c r="M22" i="46188" s="1"/>
  <c r="BG22" i="5088"/>
  <c r="L22" i="46188" s="1"/>
  <c r="BF22" i="5088"/>
  <c r="K22" i="46188" s="1"/>
  <c r="BE22" i="5088"/>
  <c r="J22" i="46188" s="1"/>
  <c r="BD22" i="5088"/>
  <c r="I22" i="46188" s="1"/>
  <c r="BC22" i="5088"/>
  <c r="AW22" i="5088"/>
  <c r="AQ22" i="5088"/>
  <c r="AK22" i="5088"/>
  <c r="AE22" i="5088"/>
  <c r="X22" i="5088"/>
  <c r="F22" i="46188" s="1"/>
  <c r="W22" i="5088"/>
  <c r="E22" i="46188" s="1"/>
  <c r="V22" i="5088"/>
  <c r="D22" i="46188" s="1"/>
  <c r="U22" i="5088"/>
  <c r="C22" i="46188" s="1"/>
  <c r="T22" i="5088"/>
  <c r="B22" i="46188" s="1"/>
  <c r="S22" i="5088"/>
  <c r="M22" i="5088"/>
  <c r="G22" i="5088"/>
  <c r="HO52" i="5088" l="1"/>
  <c r="FC60" i="5088"/>
  <c r="II60" i="5088"/>
  <c r="HQ88" i="5088"/>
  <c r="HO47" i="5088"/>
  <c r="HO46" i="5088"/>
  <c r="AP46" i="46188" s="1"/>
  <c r="FB60" i="5088"/>
  <c r="FE60" i="5088"/>
  <c r="IM46" i="5088"/>
  <c r="JK52" i="5088"/>
  <c r="IM47" i="5088"/>
  <c r="IK60" i="5088"/>
  <c r="FD60" i="5088"/>
  <c r="IJ60" i="5088"/>
  <c r="FG21" i="5088"/>
  <c r="FG29" i="5088"/>
  <c r="FG37" i="5088"/>
  <c r="FG51" i="5088"/>
  <c r="AI51" i="46188" s="1"/>
  <c r="FG55" i="5088"/>
  <c r="F55" i="1" s="1"/>
  <c r="FG84" i="5088"/>
  <c r="FG9" i="5088"/>
  <c r="FG7" i="5088"/>
  <c r="FG15" i="5088"/>
  <c r="FG20" i="5088"/>
  <c r="FG22" i="5088"/>
  <c r="FG28" i="5088"/>
  <c r="FG30" i="5088"/>
  <c r="FG36" i="5088"/>
  <c r="FG38" i="5088"/>
  <c r="FG50" i="5088"/>
  <c r="FG52" i="5088"/>
  <c r="FG63" i="5088"/>
  <c r="AI63" i="46188" s="1"/>
  <c r="FG71" i="5088"/>
  <c r="AI71" i="46188" s="1"/>
  <c r="FG83" i="5088"/>
  <c r="FG85" i="5088"/>
  <c r="IL60" i="5088"/>
  <c r="FG8" i="5088"/>
  <c r="FG14" i="5088"/>
  <c r="FG16" i="5088"/>
  <c r="FG27" i="5088"/>
  <c r="FG35" i="5088"/>
  <c r="FG49" i="5088"/>
  <c r="FG68" i="5088"/>
  <c r="AI68" i="46188" s="1"/>
  <c r="FG76" i="5088"/>
  <c r="AI76" i="46188" s="1"/>
  <c r="FG79" i="5088"/>
  <c r="HU80" i="5088"/>
  <c r="HQ10" i="5084"/>
  <c r="FG13" i="5088"/>
  <c r="FG24" i="5088"/>
  <c r="FG26" i="5088"/>
  <c r="FG32" i="5088"/>
  <c r="FG34" i="5088"/>
  <c r="FG41" i="5088"/>
  <c r="FG46" i="5088"/>
  <c r="FG48" i="5088"/>
  <c r="FG65" i="5088"/>
  <c r="FG67" i="5088"/>
  <c r="AI67" i="46188" s="1"/>
  <c r="FG73" i="5088"/>
  <c r="AI73" i="46188" s="1"/>
  <c r="FG75" i="5088"/>
  <c r="AI75" i="46188" s="1"/>
  <c r="FG78" i="5088"/>
  <c r="AI78" i="46188" s="1"/>
  <c r="FG10" i="5088"/>
  <c r="FG12" i="5088"/>
  <c r="FG23" i="5088"/>
  <c r="FG31" i="5088"/>
  <c r="FG39" i="5088"/>
  <c r="FG42" i="5088"/>
  <c r="FG64" i="5088"/>
  <c r="AI64" i="46188" s="1"/>
  <c r="FG72" i="5088"/>
  <c r="AI72" i="46188" s="1"/>
  <c r="HS88" i="5088"/>
  <c r="HP10" i="5084"/>
  <c r="HU6" i="5084"/>
  <c r="HU60" i="5088"/>
  <c r="HT88" i="5088"/>
  <c r="HS90" i="5088"/>
  <c r="HU43" i="5088"/>
  <c r="HQ90" i="5088"/>
  <c r="HR90" i="5088"/>
  <c r="HT10" i="5084"/>
  <c r="HS10" i="5084"/>
  <c r="HR10" i="5084"/>
  <c r="HP90" i="5088"/>
  <c r="HU10" i="5084"/>
  <c r="HU17" i="5088"/>
  <c r="G46" i="1"/>
  <c r="AD76" i="46188"/>
  <c r="FG66" i="5088"/>
  <c r="AI66" i="46188" s="1"/>
  <c r="FG70" i="5088"/>
  <c r="AI70" i="46188" s="1"/>
  <c r="FG74" i="5088"/>
  <c r="AI74" i="46188" s="1"/>
  <c r="AD72" i="46188"/>
  <c r="AF73" i="46188"/>
  <c r="FG69" i="5088"/>
  <c r="AI69" i="46188" s="1"/>
  <c r="AI50" i="46188"/>
  <c r="F50" i="1"/>
  <c r="AI52" i="46188"/>
  <c r="F52" i="1"/>
  <c r="F49" i="1"/>
  <c r="AI49" i="46188"/>
  <c r="AI46" i="46188"/>
  <c r="F46" i="1"/>
  <c r="AF46" i="46188"/>
  <c r="AD49" i="46188"/>
  <c r="FG54" i="5088"/>
  <c r="FG58" i="5088"/>
  <c r="AF50" i="46188"/>
  <c r="AF57" i="46188"/>
  <c r="FG53" i="5088"/>
  <c r="FG56" i="5088"/>
  <c r="FG47" i="5088"/>
  <c r="AD55" i="46188"/>
  <c r="AD22" i="46188"/>
  <c r="JQ52" i="5088"/>
  <c r="BJ52" i="46188" s="1"/>
  <c r="JO52" i="5088"/>
  <c r="BH52" i="46188" s="1"/>
  <c r="BI52" i="5088"/>
  <c r="CG52" i="5088"/>
  <c r="JP52" i="5088"/>
  <c r="BI52" i="46188" s="1"/>
  <c r="BK52" i="46188"/>
  <c r="JN52" i="5088"/>
  <c r="BG52" i="46188" s="1"/>
  <c r="DK52" i="5088"/>
  <c r="Y52" i="5088"/>
  <c r="JM52" i="5088"/>
  <c r="BF52" i="46188" s="1"/>
  <c r="Y47" i="5088"/>
  <c r="DK22" i="5088"/>
  <c r="JM46" i="5088"/>
  <c r="BF46" i="46188" s="1"/>
  <c r="DK47" i="5088"/>
  <c r="CG46" i="5088"/>
  <c r="JQ22" i="5088"/>
  <c r="BJ22" i="46188" s="1"/>
  <c r="DK46" i="5088"/>
  <c r="JO47" i="5088"/>
  <c r="BH47" i="46188" s="1"/>
  <c r="JK47" i="5088"/>
  <c r="Y46" i="5088"/>
  <c r="JP46" i="5088"/>
  <c r="BI46" i="46188" s="1"/>
  <c r="CG47" i="5088"/>
  <c r="CG22" i="5088"/>
  <c r="BI46" i="5088"/>
  <c r="JK22" i="5088"/>
  <c r="BJ46" i="46188"/>
  <c r="JN47" i="5088"/>
  <c r="BG47" i="46188" s="1"/>
  <c r="Y22" i="5088"/>
  <c r="JO46" i="5088"/>
  <c r="BH46" i="46188" s="1"/>
  <c r="JQ47" i="5088"/>
  <c r="BJ47" i="46188" s="1"/>
  <c r="JP22" i="5088"/>
  <c r="BI22" i="46188" s="1"/>
  <c r="JK46" i="5088"/>
  <c r="JP47" i="5088"/>
  <c r="BI47" i="46188" s="1"/>
  <c r="BI47" i="5088"/>
  <c r="JN46" i="5088"/>
  <c r="BG46" i="46188" s="1"/>
  <c r="JM47" i="5088"/>
  <c r="BF47" i="46188" s="1"/>
  <c r="JO22" i="5088"/>
  <c r="BH22" i="46188" s="1"/>
  <c r="BI22" i="5088"/>
  <c r="JN22" i="5088"/>
  <c r="BG22" i="46188" s="1"/>
  <c r="JM22" i="5088"/>
  <c r="BF22" i="46188" s="1"/>
  <c r="U47" i="46188" l="1"/>
  <c r="D47" i="1"/>
  <c r="D52" i="1"/>
  <c r="U52" i="46188"/>
  <c r="FG60" i="5088"/>
  <c r="BD47" i="46188"/>
  <c r="I47" i="1"/>
  <c r="G47" i="46188"/>
  <c r="B47" i="1"/>
  <c r="C52" i="1"/>
  <c r="N52" i="46188"/>
  <c r="AI55" i="46188"/>
  <c r="F51" i="1"/>
  <c r="AP52" i="46188"/>
  <c r="G52" i="1"/>
  <c r="AB46" i="46188"/>
  <c r="E46" i="1"/>
  <c r="G52" i="46188"/>
  <c r="B52" i="1"/>
  <c r="E47" i="1"/>
  <c r="AB47" i="46188"/>
  <c r="G46" i="46188"/>
  <c r="B46" i="1"/>
  <c r="HT90" i="5088"/>
  <c r="BD46" i="46188"/>
  <c r="I46" i="1"/>
  <c r="N46" i="46188"/>
  <c r="C46" i="1"/>
  <c r="AB52" i="46188"/>
  <c r="E52" i="1"/>
  <c r="C47" i="1"/>
  <c r="N47" i="46188"/>
  <c r="D46" i="1"/>
  <c r="U46" i="46188"/>
  <c r="BD52" i="46188"/>
  <c r="I52" i="1"/>
  <c r="HU88" i="5088"/>
  <c r="AI47" i="46188"/>
  <c r="F47" i="1"/>
  <c r="F56" i="1"/>
  <c r="AI56" i="46188"/>
  <c r="F54" i="1"/>
  <c r="AI54" i="46188"/>
  <c r="H47" i="1"/>
  <c r="AW47" i="46188"/>
  <c r="AW46" i="46188"/>
  <c r="H46" i="1"/>
  <c r="G47" i="1"/>
  <c r="AP47" i="46188"/>
  <c r="AW22" i="46188"/>
  <c r="H22" i="1"/>
  <c r="I22" i="1"/>
  <c r="BD22" i="46188"/>
  <c r="F22" i="1"/>
  <c r="AI22" i="46188"/>
  <c r="U22" i="46188"/>
  <c r="D22" i="1"/>
  <c r="E22" i="1"/>
  <c r="AB22" i="46188"/>
  <c r="B22" i="1"/>
  <c r="G22" i="46188"/>
  <c r="N22" i="46188"/>
  <c r="C22" i="1"/>
  <c r="G22" i="1"/>
  <c r="AP22" i="46188"/>
  <c r="BK46" i="46188"/>
  <c r="BK47" i="46188"/>
  <c r="JR22" i="5088"/>
  <c r="BK22" i="46188" s="1"/>
  <c r="JD7" i="46189"/>
  <c r="JC7" i="46189"/>
  <c r="JB7" i="46189"/>
  <c r="JA7" i="46189"/>
  <c r="JE7" i="46189" s="1"/>
  <c r="IZ7" i="46189"/>
  <c r="IY7" i="46189"/>
  <c r="IS7" i="46189"/>
  <c r="IM7" i="46189"/>
  <c r="IF7" i="46189"/>
  <c r="IE7" i="46189"/>
  <c r="ID7" i="46189"/>
  <c r="IC7" i="46189"/>
  <c r="IB7" i="46189"/>
  <c r="IG7" i="46189" s="1"/>
  <c r="IA7" i="46189"/>
  <c r="HU7" i="46189"/>
  <c r="HN7" i="46189"/>
  <c r="HM7" i="46189"/>
  <c r="HL7" i="46189"/>
  <c r="HK7" i="46189"/>
  <c r="HJ7" i="46189"/>
  <c r="HO7" i="46189" s="1"/>
  <c r="HI7" i="46189"/>
  <c r="HC7" i="46189"/>
  <c r="GW7" i="46189"/>
  <c r="GQ7" i="46189"/>
  <c r="GK7" i="46189"/>
  <c r="GE7" i="46189"/>
  <c r="FY7" i="46189"/>
  <c r="FS7" i="46189"/>
  <c r="FM7" i="46189"/>
  <c r="FF7" i="46189"/>
  <c r="FE7" i="46189"/>
  <c r="FD7" i="46189"/>
  <c r="FC7" i="46189"/>
  <c r="FG7" i="46189" s="1"/>
  <c r="FB7" i="46189"/>
  <c r="FA7" i="46189"/>
  <c r="EU7" i="46189"/>
  <c r="EO7" i="46189"/>
  <c r="EI7" i="46189"/>
  <c r="EC7" i="46189"/>
  <c r="DW7" i="46189"/>
  <c r="DQ7" i="46189"/>
  <c r="DJ7" i="46189"/>
  <c r="DI7" i="46189"/>
  <c r="DH7" i="46189"/>
  <c r="DG7" i="46189"/>
  <c r="DF7" i="46189"/>
  <c r="DK7" i="46189" s="1"/>
  <c r="DE7" i="46189"/>
  <c r="CY7" i="46189"/>
  <c r="CS7" i="46189"/>
  <c r="CM7" i="46189"/>
  <c r="CF7" i="46189"/>
  <c r="CE7" i="46189"/>
  <c r="CD7" i="46189"/>
  <c r="CC7" i="46189"/>
  <c r="CB7" i="46189"/>
  <c r="CG7" i="46189" s="1"/>
  <c r="CA7" i="46189"/>
  <c r="BU7" i="46189"/>
  <c r="BO7" i="46189"/>
  <c r="BH7" i="46189"/>
  <c r="BG7" i="46189"/>
  <c r="JJ7" i="46189" s="1"/>
  <c r="BF7" i="46189"/>
  <c r="BE7" i="46189"/>
  <c r="JH7" i="46189" s="1"/>
  <c r="BD7" i="46189"/>
  <c r="BC7" i="46189"/>
  <c r="AW7" i="46189"/>
  <c r="AQ7" i="46189"/>
  <c r="AK7" i="46189"/>
  <c r="AE7" i="46189"/>
  <c r="X7" i="46189"/>
  <c r="JK7" i="46189" s="1"/>
  <c r="W7" i="46189"/>
  <c r="V7" i="46189"/>
  <c r="JI7" i="46189" s="1"/>
  <c r="U7" i="46189"/>
  <c r="T7" i="46189"/>
  <c r="Y7" i="46189" s="1"/>
  <c r="S7" i="46189"/>
  <c r="M7" i="46189"/>
  <c r="G7" i="46189"/>
  <c r="JD6" i="46189"/>
  <c r="JE6" i="46189" s="1"/>
  <c r="JC6" i="46189"/>
  <c r="JB6" i="46189"/>
  <c r="JA6" i="46189"/>
  <c r="IZ6" i="46189"/>
  <c r="IY6" i="46189"/>
  <c r="IS6" i="46189"/>
  <c r="IM6" i="46189"/>
  <c r="IG6" i="46189"/>
  <c r="IF6" i="46189"/>
  <c r="IE6" i="46189"/>
  <c r="ID6" i="46189"/>
  <c r="IC6" i="46189"/>
  <c r="IB6" i="46189"/>
  <c r="IA6" i="46189"/>
  <c r="HU6" i="46189"/>
  <c r="HO6" i="46189"/>
  <c r="HN6" i="46189"/>
  <c r="HM6" i="46189"/>
  <c r="HL6" i="46189"/>
  <c r="HK6" i="46189"/>
  <c r="HJ6" i="46189"/>
  <c r="HI6" i="46189"/>
  <c r="HC6" i="46189"/>
  <c r="GW6" i="46189"/>
  <c r="GQ6" i="46189"/>
  <c r="GK6" i="46189"/>
  <c r="GE6" i="46189"/>
  <c r="FY6" i="46189"/>
  <c r="FS6" i="46189"/>
  <c r="FM6" i="46189"/>
  <c r="FF6" i="46189"/>
  <c r="FG6" i="46189" s="1"/>
  <c r="FE6" i="46189"/>
  <c r="FD6" i="46189"/>
  <c r="FC6" i="46189"/>
  <c r="FB6" i="46189"/>
  <c r="FA6" i="46189"/>
  <c r="EU6" i="46189"/>
  <c r="EO6" i="46189"/>
  <c r="EI6" i="46189"/>
  <c r="EC6" i="46189"/>
  <c r="DW6" i="46189"/>
  <c r="DQ6" i="46189"/>
  <c r="DJ6" i="46189"/>
  <c r="DI6" i="46189"/>
  <c r="DH6" i="46189"/>
  <c r="DG6" i="46189"/>
  <c r="DK6" i="46189" s="1"/>
  <c r="DF6" i="46189"/>
  <c r="DE6" i="46189"/>
  <c r="CY6" i="46189"/>
  <c r="CS6" i="46189"/>
  <c r="CM6" i="46189"/>
  <c r="CF6" i="46189"/>
  <c r="CE6" i="46189"/>
  <c r="CG6" i="46189" s="1"/>
  <c r="CD6" i="46189"/>
  <c r="CC6" i="46189"/>
  <c r="CB6" i="46189"/>
  <c r="CA6" i="46189"/>
  <c r="BU6" i="46189"/>
  <c r="BO6" i="46189"/>
  <c r="BH6" i="46189"/>
  <c r="BI6" i="46189" s="1"/>
  <c r="BG6" i="46189"/>
  <c r="BF6" i="46189"/>
  <c r="BE6" i="46189"/>
  <c r="BD6" i="46189"/>
  <c r="BC6" i="46189"/>
  <c r="AW6" i="46189"/>
  <c r="AQ6" i="46189"/>
  <c r="AK6" i="46189"/>
  <c r="AE6" i="46189"/>
  <c r="X6" i="46189"/>
  <c r="JK6" i="46189" s="1"/>
  <c r="W6" i="46189"/>
  <c r="V6" i="46189"/>
  <c r="JI6" i="46189" s="1"/>
  <c r="U6" i="46189"/>
  <c r="JH6" i="46189" s="1"/>
  <c r="T6" i="46189"/>
  <c r="Y6" i="46189" s="1"/>
  <c r="S6" i="46189"/>
  <c r="M6" i="46189"/>
  <c r="G6" i="46189"/>
  <c r="IX8" i="46189"/>
  <c r="IW8" i="46189"/>
  <c r="IV8" i="46189"/>
  <c r="IU8" i="46189"/>
  <c r="IT8" i="46189"/>
  <c r="IR8" i="46189"/>
  <c r="IQ8" i="46189"/>
  <c r="IP8" i="46189"/>
  <c r="IO8" i="46189"/>
  <c r="IN8" i="46189"/>
  <c r="IL8" i="46189"/>
  <c r="IK8" i="46189"/>
  <c r="IJ8" i="46189"/>
  <c r="II8" i="46189"/>
  <c r="IH8" i="46189"/>
  <c r="HZ8" i="46189"/>
  <c r="HY8" i="46189"/>
  <c r="HX8" i="46189"/>
  <c r="HW8" i="46189"/>
  <c r="HV8" i="46189"/>
  <c r="HT8" i="46189"/>
  <c r="HS8" i="46189"/>
  <c r="HR8" i="46189"/>
  <c r="HQ8" i="46189"/>
  <c r="HP8" i="46189"/>
  <c r="HH8" i="46189"/>
  <c r="HG8" i="46189"/>
  <c r="HF8" i="46189"/>
  <c r="HE8" i="46189"/>
  <c r="HD8" i="46189"/>
  <c r="HB8" i="46189"/>
  <c r="HA8" i="46189"/>
  <c r="GZ8" i="46189"/>
  <c r="GY8" i="46189"/>
  <c r="GX8" i="46189"/>
  <c r="GV8" i="46189"/>
  <c r="GU8" i="46189"/>
  <c r="GT8" i="46189"/>
  <c r="GS8" i="46189"/>
  <c r="GR8" i="46189"/>
  <c r="GP8" i="46189"/>
  <c r="GO8" i="46189"/>
  <c r="GN8" i="46189"/>
  <c r="GM8" i="46189"/>
  <c r="GL8" i="46189"/>
  <c r="GJ8" i="46189"/>
  <c r="GI8" i="46189"/>
  <c r="GH8" i="46189"/>
  <c r="GG8" i="46189"/>
  <c r="GF8" i="46189"/>
  <c r="GD8" i="46189"/>
  <c r="GC8" i="46189"/>
  <c r="GB8" i="46189"/>
  <c r="GA8" i="46189"/>
  <c r="FZ8" i="46189"/>
  <c r="FX8" i="46189"/>
  <c r="FW8" i="46189"/>
  <c r="FV8" i="46189"/>
  <c r="FU8" i="46189"/>
  <c r="FT8" i="46189"/>
  <c r="FR8" i="46189"/>
  <c r="FQ8" i="46189"/>
  <c r="FP8" i="46189"/>
  <c r="FO8" i="46189"/>
  <c r="FN8" i="46189"/>
  <c r="FL8" i="46189"/>
  <c r="FK8" i="46189"/>
  <c r="FJ8" i="46189"/>
  <c r="FI8" i="46189"/>
  <c r="FH8" i="46189"/>
  <c r="EZ8" i="46189"/>
  <c r="EY8" i="46189"/>
  <c r="EX8" i="46189"/>
  <c r="EW8" i="46189"/>
  <c r="EV8" i="46189"/>
  <c r="ET8" i="46189"/>
  <c r="ES8" i="46189"/>
  <c r="ER8" i="46189"/>
  <c r="EQ8" i="46189"/>
  <c r="EP8" i="46189"/>
  <c r="EN8" i="46189"/>
  <c r="EM8" i="46189"/>
  <c r="EL8" i="46189"/>
  <c r="EK8" i="46189"/>
  <c r="EJ8" i="46189"/>
  <c r="EH8" i="46189"/>
  <c r="EG8" i="46189"/>
  <c r="EF8" i="46189"/>
  <c r="EE8" i="46189"/>
  <c r="ED8" i="46189"/>
  <c r="EB8" i="46189"/>
  <c r="EA8" i="46189"/>
  <c r="DZ8" i="46189"/>
  <c r="DY8" i="46189"/>
  <c r="DX8" i="46189"/>
  <c r="DV8" i="46189"/>
  <c r="DU8" i="46189"/>
  <c r="DT8" i="46189"/>
  <c r="DS8" i="46189"/>
  <c r="DR8" i="46189"/>
  <c r="DP8" i="46189"/>
  <c r="DO8" i="46189"/>
  <c r="DN8" i="46189"/>
  <c r="DM8" i="46189"/>
  <c r="DL8" i="46189"/>
  <c r="DD8" i="46189"/>
  <c r="DC8" i="46189"/>
  <c r="DB8" i="46189"/>
  <c r="DA8" i="46189"/>
  <c r="CZ8" i="46189"/>
  <c r="CX8" i="46189"/>
  <c r="CW8" i="46189"/>
  <c r="CV8" i="46189"/>
  <c r="CU8" i="46189"/>
  <c r="CT8" i="46189"/>
  <c r="CR8" i="46189"/>
  <c r="CQ8" i="46189"/>
  <c r="CP8" i="46189"/>
  <c r="CO8" i="46189"/>
  <c r="CN8" i="46189"/>
  <c r="CL8" i="46189"/>
  <c r="CK8" i="46189"/>
  <c r="CJ8" i="46189"/>
  <c r="CI8" i="46189"/>
  <c r="CH8" i="46189"/>
  <c r="BZ8" i="46189"/>
  <c r="BY8" i="46189"/>
  <c r="BX8" i="46189"/>
  <c r="BW8" i="46189"/>
  <c r="BV8" i="46189"/>
  <c r="BT8" i="46189"/>
  <c r="BS8" i="46189"/>
  <c r="BR8" i="46189"/>
  <c r="BQ8" i="46189"/>
  <c r="BP8" i="46189"/>
  <c r="BN8" i="46189"/>
  <c r="BM8" i="46189"/>
  <c r="BL8" i="46189"/>
  <c r="BK8" i="46189"/>
  <c r="BJ8" i="46189"/>
  <c r="BB8" i="46189"/>
  <c r="BA8" i="46189"/>
  <c r="AZ8" i="46189"/>
  <c r="AY8" i="46189"/>
  <c r="AX8" i="46189"/>
  <c r="AV8" i="46189"/>
  <c r="AU8" i="46189"/>
  <c r="AT8" i="46189"/>
  <c r="AS8" i="46189"/>
  <c r="AR8" i="46189"/>
  <c r="AP8" i="46189"/>
  <c r="AO8" i="46189"/>
  <c r="AN8" i="46189"/>
  <c r="AM8" i="46189"/>
  <c r="AL8" i="46189"/>
  <c r="AJ8" i="46189"/>
  <c r="AI8" i="46189"/>
  <c r="AH8" i="46189"/>
  <c r="AG8" i="46189"/>
  <c r="AF8" i="46189"/>
  <c r="AD8" i="46189"/>
  <c r="AC8" i="46189"/>
  <c r="AB8" i="46189"/>
  <c r="AA8" i="46189"/>
  <c r="Z8" i="46189"/>
  <c r="R8" i="46189"/>
  <c r="Q8" i="46189"/>
  <c r="P8" i="46189"/>
  <c r="O8" i="46189"/>
  <c r="N8" i="46189"/>
  <c r="L8" i="46189"/>
  <c r="K8" i="46189"/>
  <c r="J8" i="46189"/>
  <c r="I8" i="46189"/>
  <c r="H8" i="46189"/>
  <c r="F8" i="46189"/>
  <c r="E8" i="46189"/>
  <c r="D8" i="46189"/>
  <c r="C8" i="46189"/>
  <c r="B8" i="46189"/>
  <c r="JD9" i="5084"/>
  <c r="JC9" i="5084"/>
  <c r="JB9" i="5084"/>
  <c r="JA9" i="5084"/>
  <c r="IZ9" i="5084"/>
  <c r="IX9" i="5084"/>
  <c r="IW9" i="5084"/>
  <c r="IV9" i="5084"/>
  <c r="IU9" i="5084"/>
  <c r="IT9" i="5084"/>
  <c r="IR9" i="5084"/>
  <c r="IQ9" i="5084"/>
  <c r="IP9" i="5084"/>
  <c r="IO9" i="5084"/>
  <c r="IN9" i="5084"/>
  <c r="IF9" i="5084"/>
  <c r="IE9" i="5084"/>
  <c r="ID9" i="5084"/>
  <c r="IC9" i="5084"/>
  <c r="IB9" i="5084"/>
  <c r="HZ9" i="5084"/>
  <c r="HY9" i="5084"/>
  <c r="HX9" i="5084"/>
  <c r="HW9" i="5084"/>
  <c r="HV9" i="5084"/>
  <c r="HH9" i="5084"/>
  <c r="HG9" i="5084"/>
  <c r="HF9" i="5084"/>
  <c r="HE9" i="5084"/>
  <c r="HD9" i="5084"/>
  <c r="HB9" i="5084"/>
  <c r="HA9" i="5084"/>
  <c r="GZ9" i="5084"/>
  <c r="GY9" i="5084"/>
  <c r="GX9" i="5084"/>
  <c r="GV9" i="5084"/>
  <c r="GU9" i="5084"/>
  <c r="GT9" i="5084"/>
  <c r="GS9" i="5084"/>
  <c r="GR9" i="5084"/>
  <c r="GP9" i="5084"/>
  <c r="GO9" i="5084"/>
  <c r="GN9" i="5084"/>
  <c r="GM9" i="5084"/>
  <c r="GL9" i="5084"/>
  <c r="GJ9" i="5084"/>
  <c r="GI9" i="5084"/>
  <c r="GH9" i="5084"/>
  <c r="GG9" i="5084"/>
  <c r="GF9" i="5084"/>
  <c r="GD9" i="5084"/>
  <c r="GC9" i="5084"/>
  <c r="GB9" i="5084"/>
  <c r="GA9" i="5084"/>
  <c r="FZ9" i="5084"/>
  <c r="FX9" i="5084"/>
  <c r="FW9" i="5084"/>
  <c r="FV9" i="5084"/>
  <c r="FU9" i="5084"/>
  <c r="FT9" i="5084"/>
  <c r="FR9" i="5084"/>
  <c r="FQ9" i="5084"/>
  <c r="FP9" i="5084"/>
  <c r="FO9" i="5084"/>
  <c r="FN9" i="5084"/>
  <c r="FL9" i="5084"/>
  <c r="FK9" i="5084"/>
  <c r="FJ9" i="5084"/>
  <c r="FI9" i="5084"/>
  <c r="FH9" i="5084"/>
  <c r="EZ9" i="5084"/>
  <c r="EY9" i="5084"/>
  <c r="EX9" i="5084"/>
  <c r="EW9" i="5084"/>
  <c r="EV9" i="5084"/>
  <c r="ET9" i="5084"/>
  <c r="ES9" i="5084"/>
  <c r="ER9" i="5084"/>
  <c r="EQ9" i="5084"/>
  <c r="EP9" i="5084"/>
  <c r="EN9" i="5084"/>
  <c r="EM9" i="5084"/>
  <c r="EL9" i="5084"/>
  <c r="EK9" i="5084"/>
  <c r="EJ9" i="5084"/>
  <c r="EH9" i="5084"/>
  <c r="EG9" i="5084"/>
  <c r="EF9" i="5084"/>
  <c r="EE9" i="5084"/>
  <c r="ED9" i="5084"/>
  <c r="EB9" i="5084"/>
  <c r="EA9" i="5084"/>
  <c r="DZ9" i="5084"/>
  <c r="DY9" i="5084"/>
  <c r="DX9" i="5084"/>
  <c r="DV9" i="5084"/>
  <c r="DU9" i="5084"/>
  <c r="DT9" i="5084"/>
  <c r="DS9" i="5084"/>
  <c r="DR9" i="5084"/>
  <c r="DP9" i="5084"/>
  <c r="DO9" i="5084"/>
  <c r="DN9" i="5084"/>
  <c r="DM9" i="5084"/>
  <c r="DL9" i="5084"/>
  <c r="DD9" i="5084"/>
  <c r="DC9" i="5084"/>
  <c r="DB9" i="5084"/>
  <c r="DA9" i="5084"/>
  <c r="CZ9" i="5084"/>
  <c r="CX9" i="5084"/>
  <c r="CW9" i="5084"/>
  <c r="CV9" i="5084"/>
  <c r="CU9" i="5084"/>
  <c r="CT9" i="5084"/>
  <c r="CR9" i="5084"/>
  <c r="CQ9" i="5084"/>
  <c r="CP9" i="5084"/>
  <c r="CO9" i="5084"/>
  <c r="CN9" i="5084"/>
  <c r="CL9" i="5084"/>
  <c r="CK9" i="5084"/>
  <c r="CJ9" i="5084"/>
  <c r="CI9" i="5084"/>
  <c r="CH9" i="5084"/>
  <c r="BZ9" i="5084"/>
  <c r="BY9" i="5084"/>
  <c r="BX9" i="5084"/>
  <c r="BW9" i="5084"/>
  <c r="BV9" i="5084"/>
  <c r="BT9" i="5084"/>
  <c r="BS9" i="5084"/>
  <c r="BR9" i="5084"/>
  <c r="BQ9" i="5084"/>
  <c r="BP9" i="5084"/>
  <c r="BN9" i="5084"/>
  <c r="BM9" i="5084"/>
  <c r="BL9" i="5084"/>
  <c r="BK9" i="5084"/>
  <c r="BJ9" i="5084"/>
  <c r="BB9" i="5084"/>
  <c r="BA9" i="5084"/>
  <c r="AZ9" i="5084"/>
  <c r="AY9" i="5084"/>
  <c r="AX9" i="5084"/>
  <c r="AV9" i="5084"/>
  <c r="AU9" i="5084"/>
  <c r="AT9" i="5084"/>
  <c r="AS9" i="5084"/>
  <c r="AR9" i="5084"/>
  <c r="AP9" i="5084"/>
  <c r="AO9" i="5084"/>
  <c r="AN9" i="5084"/>
  <c r="AM9" i="5084"/>
  <c r="AL9" i="5084"/>
  <c r="AJ9" i="5084"/>
  <c r="AI9" i="5084"/>
  <c r="AH9" i="5084"/>
  <c r="AG9" i="5084"/>
  <c r="AF9" i="5084"/>
  <c r="AD9" i="5084"/>
  <c r="AC9" i="5084"/>
  <c r="AB9" i="5084"/>
  <c r="AA9" i="5084"/>
  <c r="Z9" i="5084"/>
  <c r="R9" i="5084"/>
  <c r="Q9" i="5084"/>
  <c r="P9" i="5084"/>
  <c r="O9" i="5084"/>
  <c r="N9" i="5084"/>
  <c r="L9" i="5084"/>
  <c r="K9" i="5084"/>
  <c r="J9" i="5084"/>
  <c r="I9" i="5084"/>
  <c r="H9" i="5084"/>
  <c r="F9" i="5084"/>
  <c r="E9" i="5084"/>
  <c r="D9" i="5084"/>
  <c r="C9" i="5084"/>
  <c r="JD8" i="5084"/>
  <c r="JC8" i="5084"/>
  <c r="JB8" i="5084"/>
  <c r="JA8" i="5084"/>
  <c r="IZ8" i="5084"/>
  <c r="IX8" i="5084"/>
  <c r="IW8" i="5084"/>
  <c r="IV8" i="5084"/>
  <c r="IU8" i="5084"/>
  <c r="IT8" i="5084"/>
  <c r="IR8" i="5084"/>
  <c r="IQ8" i="5084"/>
  <c r="IP8" i="5084"/>
  <c r="IO8" i="5084"/>
  <c r="IN8" i="5084"/>
  <c r="IF8" i="5084"/>
  <c r="IE8" i="5084"/>
  <c r="ID8" i="5084"/>
  <c r="IC8" i="5084"/>
  <c r="IB8" i="5084"/>
  <c r="HZ8" i="5084"/>
  <c r="HY8" i="5084"/>
  <c r="HX8" i="5084"/>
  <c r="HW8" i="5084"/>
  <c r="HV8" i="5084"/>
  <c r="HH8" i="5084"/>
  <c r="HG8" i="5084"/>
  <c r="HF8" i="5084"/>
  <c r="HE8" i="5084"/>
  <c r="HD8" i="5084"/>
  <c r="HB8" i="5084"/>
  <c r="HA8" i="5084"/>
  <c r="GZ8" i="5084"/>
  <c r="GY8" i="5084"/>
  <c r="GX8" i="5084"/>
  <c r="GV8" i="5084"/>
  <c r="GU8" i="5084"/>
  <c r="GT8" i="5084"/>
  <c r="GS8" i="5084"/>
  <c r="GR8" i="5084"/>
  <c r="GP8" i="5084"/>
  <c r="GO8" i="5084"/>
  <c r="GN8" i="5084"/>
  <c r="GM8" i="5084"/>
  <c r="GL8" i="5084"/>
  <c r="GJ8" i="5084"/>
  <c r="GI8" i="5084"/>
  <c r="GH8" i="5084"/>
  <c r="GG8" i="5084"/>
  <c r="GF8" i="5084"/>
  <c r="GD8" i="5084"/>
  <c r="GC8" i="5084"/>
  <c r="GB8" i="5084"/>
  <c r="GA8" i="5084"/>
  <c r="FZ8" i="5084"/>
  <c r="FX8" i="5084"/>
  <c r="FW8" i="5084"/>
  <c r="FV8" i="5084"/>
  <c r="FU8" i="5084"/>
  <c r="FT8" i="5084"/>
  <c r="FR8" i="5084"/>
  <c r="FQ8" i="5084"/>
  <c r="FP8" i="5084"/>
  <c r="FO8" i="5084"/>
  <c r="FN8" i="5084"/>
  <c r="FL8" i="5084"/>
  <c r="FK8" i="5084"/>
  <c r="FJ8" i="5084"/>
  <c r="FI8" i="5084"/>
  <c r="FH8" i="5084"/>
  <c r="EZ8" i="5084"/>
  <c r="EY8" i="5084"/>
  <c r="EX8" i="5084"/>
  <c r="EW8" i="5084"/>
  <c r="EV8" i="5084"/>
  <c r="ET8" i="5084"/>
  <c r="ES8" i="5084"/>
  <c r="ER8" i="5084"/>
  <c r="EQ8" i="5084"/>
  <c r="EP8" i="5084"/>
  <c r="EN8" i="5084"/>
  <c r="EM8" i="5084"/>
  <c r="EL8" i="5084"/>
  <c r="EK8" i="5084"/>
  <c r="EJ8" i="5084"/>
  <c r="EH8" i="5084"/>
  <c r="EG8" i="5084"/>
  <c r="EF8" i="5084"/>
  <c r="EE8" i="5084"/>
  <c r="ED8" i="5084"/>
  <c r="EB8" i="5084"/>
  <c r="EA8" i="5084"/>
  <c r="DZ8" i="5084"/>
  <c r="DY8" i="5084"/>
  <c r="DX8" i="5084"/>
  <c r="DV8" i="5084"/>
  <c r="DU8" i="5084"/>
  <c r="DT8" i="5084"/>
  <c r="DS8" i="5084"/>
  <c r="DR8" i="5084"/>
  <c r="DP8" i="5084"/>
  <c r="DO8" i="5084"/>
  <c r="DN8" i="5084"/>
  <c r="DM8" i="5084"/>
  <c r="DL8" i="5084"/>
  <c r="DD8" i="5084"/>
  <c r="DC8" i="5084"/>
  <c r="DB8" i="5084"/>
  <c r="DA8" i="5084"/>
  <c r="CZ8" i="5084"/>
  <c r="CX8" i="5084"/>
  <c r="CW8" i="5084"/>
  <c r="CV8" i="5084"/>
  <c r="CU8" i="5084"/>
  <c r="CT8" i="5084"/>
  <c r="CR8" i="5084"/>
  <c r="CQ8" i="5084"/>
  <c r="CP8" i="5084"/>
  <c r="CO8" i="5084"/>
  <c r="CN8" i="5084"/>
  <c r="CL8" i="5084"/>
  <c r="CK8" i="5084"/>
  <c r="CJ8" i="5084"/>
  <c r="CI8" i="5084"/>
  <c r="CH8" i="5084"/>
  <c r="BZ8" i="5084"/>
  <c r="BY8" i="5084"/>
  <c r="BX8" i="5084"/>
  <c r="BW8" i="5084"/>
  <c r="BV8" i="5084"/>
  <c r="BT8" i="5084"/>
  <c r="BS8" i="5084"/>
  <c r="BR8" i="5084"/>
  <c r="BQ8" i="5084"/>
  <c r="BP8" i="5084"/>
  <c r="BN8" i="5084"/>
  <c r="BM8" i="5084"/>
  <c r="BL8" i="5084"/>
  <c r="BK8" i="5084"/>
  <c r="BJ8" i="5084"/>
  <c r="BB8" i="5084"/>
  <c r="BA8" i="5084"/>
  <c r="AZ8" i="5084"/>
  <c r="AY8" i="5084"/>
  <c r="AX8" i="5084"/>
  <c r="AV8" i="5084"/>
  <c r="AU8" i="5084"/>
  <c r="AT8" i="5084"/>
  <c r="AS8" i="5084"/>
  <c r="AR8" i="5084"/>
  <c r="AP8" i="5084"/>
  <c r="AO8" i="5084"/>
  <c r="AN8" i="5084"/>
  <c r="AM8" i="5084"/>
  <c r="AL8" i="5084"/>
  <c r="AJ8" i="5084"/>
  <c r="AI8" i="5084"/>
  <c r="AH8" i="5084"/>
  <c r="AG8" i="5084"/>
  <c r="AF8" i="5084"/>
  <c r="AD8" i="5084"/>
  <c r="AC8" i="5084"/>
  <c r="AB8" i="5084"/>
  <c r="AA8" i="5084"/>
  <c r="Z8" i="5084"/>
  <c r="R8" i="5084"/>
  <c r="Q8" i="5084"/>
  <c r="P8" i="5084"/>
  <c r="O8" i="5084"/>
  <c r="N8" i="5084"/>
  <c r="L8" i="5084"/>
  <c r="K8" i="5084"/>
  <c r="J8" i="5084"/>
  <c r="I8" i="5084"/>
  <c r="H8" i="5084"/>
  <c r="F8" i="5084"/>
  <c r="E8" i="5084"/>
  <c r="D8" i="5084"/>
  <c r="C8" i="5084"/>
  <c r="JD7" i="5084"/>
  <c r="JC7" i="5084"/>
  <c r="JB7" i="5084"/>
  <c r="JA7" i="5084"/>
  <c r="IZ7" i="5084"/>
  <c r="IX7" i="5084"/>
  <c r="IW7" i="5084"/>
  <c r="IV7" i="5084"/>
  <c r="IU7" i="5084"/>
  <c r="IT7" i="5084"/>
  <c r="IR7" i="5084"/>
  <c r="IQ7" i="5084"/>
  <c r="IP7" i="5084"/>
  <c r="IO7" i="5084"/>
  <c r="IN7" i="5084"/>
  <c r="IF7" i="5084"/>
  <c r="IE7" i="5084"/>
  <c r="ID7" i="5084"/>
  <c r="IC7" i="5084"/>
  <c r="IB7" i="5084"/>
  <c r="HZ7" i="5084"/>
  <c r="HY7" i="5084"/>
  <c r="HX7" i="5084"/>
  <c r="HW7" i="5084"/>
  <c r="HV7" i="5084"/>
  <c r="HH7" i="5084"/>
  <c r="HG7" i="5084"/>
  <c r="HF7" i="5084"/>
  <c r="HE7" i="5084"/>
  <c r="HD7" i="5084"/>
  <c r="HB7" i="5084"/>
  <c r="HA7" i="5084"/>
  <c r="GZ7" i="5084"/>
  <c r="GY7" i="5084"/>
  <c r="GX7" i="5084"/>
  <c r="GV7" i="5084"/>
  <c r="GU7" i="5084"/>
  <c r="GT7" i="5084"/>
  <c r="GS7" i="5084"/>
  <c r="GR7" i="5084"/>
  <c r="GP7" i="5084"/>
  <c r="GO7" i="5084"/>
  <c r="GN7" i="5084"/>
  <c r="GM7" i="5084"/>
  <c r="GL7" i="5084"/>
  <c r="GJ7" i="5084"/>
  <c r="GI7" i="5084"/>
  <c r="GH7" i="5084"/>
  <c r="GG7" i="5084"/>
  <c r="GF7" i="5084"/>
  <c r="GD7" i="5084"/>
  <c r="GC7" i="5084"/>
  <c r="GB7" i="5084"/>
  <c r="GA7" i="5084"/>
  <c r="FZ7" i="5084"/>
  <c r="FX7" i="5084"/>
  <c r="FW7" i="5084"/>
  <c r="FV7" i="5084"/>
  <c r="FU7" i="5084"/>
  <c r="FT7" i="5084"/>
  <c r="FR7" i="5084"/>
  <c r="FQ7" i="5084"/>
  <c r="FP7" i="5084"/>
  <c r="FO7" i="5084"/>
  <c r="FN7" i="5084"/>
  <c r="FL7" i="5084"/>
  <c r="FK7" i="5084"/>
  <c r="FJ7" i="5084"/>
  <c r="FI7" i="5084"/>
  <c r="FH7" i="5084"/>
  <c r="EZ7" i="5084"/>
  <c r="EY7" i="5084"/>
  <c r="EX7" i="5084"/>
  <c r="EW7" i="5084"/>
  <c r="EV7" i="5084"/>
  <c r="ET7" i="5084"/>
  <c r="ES7" i="5084"/>
  <c r="ER7" i="5084"/>
  <c r="EQ7" i="5084"/>
  <c r="EP7" i="5084"/>
  <c r="EN7" i="5084"/>
  <c r="EM7" i="5084"/>
  <c r="EL7" i="5084"/>
  <c r="EK7" i="5084"/>
  <c r="EJ7" i="5084"/>
  <c r="EH7" i="5084"/>
  <c r="EG7" i="5084"/>
  <c r="EF7" i="5084"/>
  <c r="EE7" i="5084"/>
  <c r="ED7" i="5084"/>
  <c r="EB7" i="5084"/>
  <c r="EA7" i="5084"/>
  <c r="DZ7" i="5084"/>
  <c r="DY7" i="5084"/>
  <c r="DX7" i="5084"/>
  <c r="DV7" i="5084"/>
  <c r="DU7" i="5084"/>
  <c r="DT7" i="5084"/>
  <c r="DS7" i="5084"/>
  <c r="DR7" i="5084"/>
  <c r="DP7" i="5084"/>
  <c r="DO7" i="5084"/>
  <c r="DN7" i="5084"/>
  <c r="DM7" i="5084"/>
  <c r="DL7" i="5084"/>
  <c r="DD7" i="5084"/>
  <c r="DC7" i="5084"/>
  <c r="DB7" i="5084"/>
  <c r="DA7" i="5084"/>
  <c r="CZ7" i="5084"/>
  <c r="CX7" i="5084"/>
  <c r="CW7" i="5084"/>
  <c r="CV7" i="5084"/>
  <c r="CU7" i="5084"/>
  <c r="CT7" i="5084"/>
  <c r="CR7" i="5084"/>
  <c r="CQ7" i="5084"/>
  <c r="CP7" i="5084"/>
  <c r="CO7" i="5084"/>
  <c r="CN7" i="5084"/>
  <c r="CL7" i="5084"/>
  <c r="CK7" i="5084"/>
  <c r="CJ7" i="5084"/>
  <c r="CI7" i="5084"/>
  <c r="CH7" i="5084"/>
  <c r="BZ7" i="5084"/>
  <c r="BY7" i="5084"/>
  <c r="BX7" i="5084"/>
  <c r="BW7" i="5084"/>
  <c r="BV7" i="5084"/>
  <c r="BT7" i="5084"/>
  <c r="BS7" i="5084"/>
  <c r="BR7" i="5084"/>
  <c r="BQ7" i="5084"/>
  <c r="BP7" i="5084"/>
  <c r="BN7" i="5084"/>
  <c r="BM7" i="5084"/>
  <c r="BL7" i="5084"/>
  <c r="BK7" i="5084"/>
  <c r="BJ7" i="5084"/>
  <c r="BB7" i="5084"/>
  <c r="BA7" i="5084"/>
  <c r="AZ7" i="5084"/>
  <c r="AY7" i="5084"/>
  <c r="AX7" i="5084"/>
  <c r="AV7" i="5084"/>
  <c r="AU7" i="5084"/>
  <c r="AT7" i="5084"/>
  <c r="AS7" i="5084"/>
  <c r="AR7" i="5084"/>
  <c r="AP7" i="5084"/>
  <c r="AO7" i="5084"/>
  <c r="AN7" i="5084"/>
  <c r="AM7" i="5084"/>
  <c r="AL7" i="5084"/>
  <c r="AJ7" i="5084"/>
  <c r="AI7" i="5084"/>
  <c r="AH7" i="5084"/>
  <c r="AG7" i="5084"/>
  <c r="AF7" i="5084"/>
  <c r="AD7" i="5084"/>
  <c r="AC7" i="5084"/>
  <c r="AB7" i="5084"/>
  <c r="AA7" i="5084"/>
  <c r="Z7" i="5084"/>
  <c r="R7" i="5084"/>
  <c r="Q7" i="5084"/>
  <c r="P7" i="5084"/>
  <c r="O7" i="5084"/>
  <c r="N7" i="5084"/>
  <c r="L7" i="5084"/>
  <c r="K7" i="5084"/>
  <c r="J7" i="5084"/>
  <c r="I7" i="5084"/>
  <c r="H7" i="5084"/>
  <c r="F7" i="5084"/>
  <c r="E7" i="5084"/>
  <c r="D7" i="5084"/>
  <c r="C7" i="5084"/>
  <c r="JD6" i="5084"/>
  <c r="JC6" i="5084"/>
  <c r="JB6" i="5084"/>
  <c r="JA6" i="5084"/>
  <c r="IZ6" i="5084"/>
  <c r="IX6" i="5084"/>
  <c r="IW6" i="5084"/>
  <c r="IV6" i="5084"/>
  <c r="IU6" i="5084"/>
  <c r="IT6" i="5084"/>
  <c r="IR6" i="5084"/>
  <c r="IQ6" i="5084"/>
  <c r="IP6" i="5084"/>
  <c r="IO6" i="5084"/>
  <c r="IN6" i="5084"/>
  <c r="IF6" i="5084"/>
  <c r="IE6" i="5084"/>
  <c r="ID6" i="5084"/>
  <c r="IC6" i="5084"/>
  <c r="IB6" i="5084"/>
  <c r="HZ6" i="5084"/>
  <c r="HY6" i="5084"/>
  <c r="HX6" i="5084"/>
  <c r="HW6" i="5084"/>
  <c r="HV6" i="5084"/>
  <c r="HH6" i="5084"/>
  <c r="HG6" i="5084"/>
  <c r="HF6" i="5084"/>
  <c r="HE6" i="5084"/>
  <c r="HD6" i="5084"/>
  <c r="HB6" i="5084"/>
  <c r="HA6" i="5084"/>
  <c r="GZ6" i="5084"/>
  <c r="GY6" i="5084"/>
  <c r="GX6" i="5084"/>
  <c r="GV6" i="5084"/>
  <c r="GU6" i="5084"/>
  <c r="GT6" i="5084"/>
  <c r="GS6" i="5084"/>
  <c r="GR6" i="5084"/>
  <c r="GP6" i="5084"/>
  <c r="GO6" i="5084"/>
  <c r="GN6" i="5084"/>
  <c r="GM6" i="5084"/>
  <c r="GL6" i="5084"/>
  <c r="GJ6" i="5084"/>
  <c r="GI6" i="5084"/>
  <c r="GH6" i="5084"/>
  <c r="GG6" i="5084"/>
  <c r="GF6" i="5084"/>
  <c r="GD6" i="5084"/>
  <c r="GC6" i="5084"/>
  <c r="GB6" i="5084"/>
  <c r="GA6" i="5084"/>
  <c r="FZ6" i="5084"/>
  <c r="FX6" i="5084"/>
  <c r="FW6" i="5084"/>
  <c r="FV6" i="5084"/>
  <c r="FU6" i="5084"/>
  <c r="FT6" i="5084"/>
  <c r="FR6" i="5084"/>
  <c r="FQ6" i="5084"/>
  <c r="FP6" i="5084"/>
  <c r="FO6" i="5084"/>
  <c r="FN6" i="5084"/>
  <c r="FL6" i="5084"/>
  <c r="FK6" i="5084"/>
  <c r="FJ6" i="5084"/>
  <c r="FI6" i="5084"/>
  <c r="FH6" i="5084"/>
  <c r="EZ6" i="5084"/>
  <c r="EY6" i="5084"/>
  <c r="EX6" i="5084"/>
  <c r="EW6" i="5084"/>
  <c r="EV6" i="5084"/>
  <c r="ET6" i="5084"/>
  <c r="ES6" i="5084"/>
  <c r="ER6" i="5084"/>
  <c r="EQ6" i="5084"/>
  <c r="EP6" i="5084"/>
  <c r="EN6" i="5084"/>
  <c r="EM6" i="5084"/>
  <c r="EL6" i="5084"/>
  <c r="EK6" i="5084"/>
  <c r="EJ6" i="5084"/>
  <c r="EH6" i="5084"/>
  <c r="EG6" i="5084"/>
  <c r="EF6" i="5084"/>
  <c r="EE6" i="5084"/>
  <c r="ED6" i="5084"/>
  <c r="EB6" i="5084"/>
  <c r="EA6" i="5084"/>
  <c r="DZ6" i="5084"/>
  <c r="DY6" i="5084"/>
  <c r="DX6" i="5084"/>
  <c r="DV6" i="5084"/>
  <c r="DU6" i="5084"/>
  <c r="DT6" i="5084"/>
  <c r="DS6" i="5084"/>
  <c r="DR6" i="5084"/>
  <c r="DP6" i="5084"/>
  <c r="DO6" i="5084"/>
  <c r="DN6" i="5084"/>
  <c r="DM6" i="5084"/>
  <c r="DL6" i="5084"/>
  <c r="DD6" i="5084"/>
  <c r="DC6" i="5084"/>
  <c r="DB6" i="5084"/>
  <c r="DA6" i="5084"/>
  <c r="CZ6" i="5084"/>
  <c r="CX6" i="5084"/>
  <c r="CW6" i="5084"/>
  <c r="CV6" i="5084"/>
  <c r="CU6" i="5084"/>
  <c r="CT6" i="5084"/>
  <c r="CR6" i="5084"/>
  <c r="CQ6" i="5084"/>
  <c r="CP6" i="5084"/>
  <c r="CO6" i="5084"/>
  <c r="CN6" i="5084"/>
  <c r="CL6" i="5084"/>
  <c r="CK6" i="5084"/>
  <c r="CJ6" i="5084"/>
  <c r="CI6" i="5084"/>
  <c r="CH6" i="5084"/>
  <c r="BZ6" i="5084"/>
  <c r="BY6" i="5084"/>
  <c r="BX6" i="5084"/>
  <c r="BW6" i="5084"/>
  <c r="BV6" i="5084"/>
  <c r="BT6" i="5084"/>
  <c r="BS6" i="5084"/>
  <c r="BR6" i="5084"/>
  <c r="BQ6" i="5084"/>
  <c r="BP6" i="5084"/>
  <c r="BN6" i="5084"/>
  <c r="BM6" i="5084"/>
  <c r="BL6" i="5084"/>
  <c r="BK6" i="5084"/>
  <c r="BJ6" i="5084"/>
  <c r="BB6" i="5084"/>
  <c r="BA6" i="5084"/>
  <c r="AZ6" i="5084"/>
  <c r="AY6" i="5084"/>
  <c r="AX6" i="5084"/>
  <c r="AV6" i="5084"/>
  <c r="AU6" i="5084"/>
  <c r="AT6" i="5084"/>
  <c r="AS6" i="5084"/>
  <c r="AR6" i="5084"/>
  <c r="AP6" i="5084"/>
  <c r="AO6" i="5084"/>
  <c r="AN6" i="5084"/>
  <c r="AM6" i="5084"/>
  <c r="AL6" i="5084"/>
  <c r="AJ6" i="5084"/>
  <c r="AI6" i="5084"/>
  <c r="AH6" i="5084"/>
  <c r="AG6" i="5084"/>
  <c r="AF6" i="5084"/>
  <c r="AD6" i="5084"/>
  <c r="AC6" i="5084"/>
  <c r="AB6" i="5084"/>
  <c r="AA6" i="5084"/>
  <c r="Z6" i="5084"/>
  <c r="R6" i="5084"/>
  <c r="Q6" i="5084"/>
  <c r="P6" i="5084"/>
  <c r="O6" i="5084"/>
  <c r="N6" i="5084"/>
  <c r="L6" i="5084"/>
  <c r="K6" i="5084"/>
  <c r="J6" i="5084"/>
  <c r="I6" i="5084"/>
  <c r="H6" i="5084"/>
  <c r="F6" i="5084"/>
  <c r="E6" i="5084"/>
  <c r="D6" i="5084"/>
  <c r="C6" i="5084"/>
  <c r="B9" i="5084"/>
  <c r="B8" i="5084"/>
  <c r="B7" i="5084"/>
  <c r="B6" i="5084"/>
  <c r="T6" i="5088"/>
  <c r="JJ85" i="5088"/>
  <c r="BC84" i="46188" s="1"/>
  <c r="JI85" i="5088"/>
  <c r="BB84" i="46188" s="1"/>
  <c r="JH85" i="5088"/>
  <c r="BA84" i="46188" s="1"/>
  <c r="JG85" i="5088"/>
  <c r="AZ84" i="46188" s="1"/>
  <c r="JF85" i="5088"/>
  <c r="AY84" i="46188" s="1"/>
  <c r="JJ84" i="5088"/>
  <c r="BC83" i="46188" s="1"/>
  <c r="JI84" i="5088"/>
  <c r="BB83" i="46188" s="1"/>
  <c r="JH84" i="5088"/>
  <c r="BA83" i="46188" s="1"/>
  <c r="JG84" i="5088"/>
  <c r="AZ83" i="46188" s="1"/>
  <c r="JF84" i="5088"/>
  <c r="AY83" i="46188" s="1"/>
  <c r="JJ83" i="5088"/>
  <c r="BC82" i="46188" s="1"/>
  <c r="JI83" i="5088"/>
  <c r="BB82" i="46188" s="1"/>
  <c r="JH83" i="5088"/>
  <c r="BA82" i="46188" s="1"/>
  <c r="JG83" i="5088"/>
  <c r="AZ82" i="46188" s="1"/>
  <c r="JF83" i="5088"/>
  <c r="AY82" i="46188" s="1"/>
  <c r="JJ79" i="5088"/>
  <c r="JI79" i="5088"/>
  <c r="JH79" i="5088"/>
  <c r="JG79" i="5088"/>
  <c r="JF79" i="5088"/>
  <c r="JJ71" i="5088"/>
  <c r="BC71" i="46188" s="1"/>
  <c r="JI71" i="5088"/>
  <c r="BB71" i="46188" s="1"/>
  <c r="JH71" i="5088"/>
  <c r="BA71" i="46188" s="1"/>
  <c r="JG71" i="5088"/>
  <c r="AZ71" i="46188" s="1"/>
  <c r="JF71" i="5088"/>
  <c r="AY71" i="46188" s="1"/>
  <c r="JJ70" i="5088"/>
  <c r="BC70" i="46188" s="1"/>
  <c r="JI70" i="5088"/>
  <c r="BB70" i="46188" s="1"/>
  <c r="JH70" i="5088"/>
  <c r="BA70" i="46188" s="1"/>
  <c r="JG70" i="5088"/>
  <c r="AZ70" i="46188" s="1"/>
  <c r="JF70" i="5088"/>
  <c r="AY70" i="46188" s="1"/>
  <c r="JJ69" i="5088"/>
  <c r="BC69" i="46188" s="1"/>
  <c r="JI69" i="5088"/>
  <c r="BB69" i="46188" s="1"/>
  <c r="JH69" i="5088"/>
  <c r="BA69" i="46188" s="1"/>
  <c r="JG69" i="5088"/>
  <c r="AZ69" i="46188" s="1"/>
  <c r="JF69" i="5088"/>
  <c r="AY69" i="46188" s="1"/>
  <c r="JJ68" i="5088"/>
  <c r="BC68" i="46188" s="1"/>
  <c r="JI68" i="5088"/>
  <c r="BB68" i="46188" s="1"/>
  <c r="JH68" i="5088"/>
  <c r="BA68" i="46188" s="1"/>
  <c r="JG68" i="5088"/>
  <c r="AZ68" i="46188" s="1"/>
  <c r="JF68" i="5088"/>
  <c r="AY68" i="46188" s="1"/>
  <c r="JJ67" i="5088"/>
  <c r="BC67" i="46188" s="1"/>
  <c r="JI67" i="5088"/>
  <c r="BB67" i="46188" s="1"/>
  <c r="JH67" i="5088"/>
  <c r="BA67" i="46188" s="1"/>
  <c r="JG67" i="5088"/>
  <c r="AZ67" i="46188" s="1"/>
  <c r="JF67" i="5088"/>
  <c r="AY67" i="46188" s="1"/>
  <c r="JJ75" i="5088"/>
  <c r="BC75" i="46188" s="1"/>
  <c r="JI75" i="5088"/>
  <c r="BB75" i="46188" s="1"/>
  <c r="JH75" i="5088"/>
  <c r="BA75" i="46188" s="1"/>
  <c r="JG75" i="5088"/>
  <c r="AZ75" i="46188" s="1"/>
  <c r="JF75" i="5088"/>
  <c r="AY75" i="46188" s="1"/>
  <c r="JJ65" i="5088"/>
  <c r="BC65" i="46188" s="1"/>
  <c r="JI65" i="5088"/>
  <c r="BB65" i="46188" s="1"/>
  <c r="JH65" i="5088"/>
  <c r="BA65" i="46188" s="1"/>
  <c r="JG65" i="5088"/>
  <c r="AZ65" i="46188" s="1"/>
  <c r="JF65" i="5088"/>
  <c r="AY65" i="46188" s="1"/>
  <c r="JJ78" i="5088"/>
  <c r="BC78" i="46188" s="1"/>
  <c r="JI78" i="5088"/>
  <c r="BB78" i="46188" s="1"/>
  <c r="JH78" i="5088"/>
  <c r="BA78" i="46188" s="1"/>
  <c r="JG78" i="5088"/>
  <c r="AZ78" i="46188" s="1"/>
  <c r="JF78" i="5088"/>
  <c r="AY78" i="46188" s="1"/>
  <c r="JJ77" i="5088"/>
  <c r="BC77" i="46188" s="1"/>
  <c r="JI77" i="5088"/>
  <c r="BB77" i="46188" s="1"/>
  <c r="JH77" i="5088"/>
  <c r="BA77" i="46188" s="1"/>
  <c r="JG77" i="5088"/>
  <c r="AZ77" i="46188" s="1"/>
  <c r="JF77" i="5088"/>
  <c r="AY77" i="46188" s="1"/>
  <c r="JJ72" i="5088"/>
  <c r="BC72" i="46188" s="1"/>
  <c r="JI72" i="5088"/>
  <c r="BB72" i="46188" s="1"/>
  <c r="JH72" i="5088"/>
  <c r="BA72" i="46188" s="1"/>
  <c r="JG72" i="5088"/>
  <c r="AZ72" i="46188" s="1"/>
  <c r="JF72" i="5088"/>
  <c r="AY72" i="46188" s="1"/>
  <c r="JJ76" i="5088"/>
  <c r="BC76" i="46188" s="1"/>
  <c r="JI76" i="5088"/>
  <c r="BB76" i="46188" s="1"/>
  <c r="JH76" i="5088"/>
  <c r="BA76" i="46188" s="1"/>
  <c r="JG76" i="5088"/>
  <c r="AZ76" i="46188" s="1"/>
  <c r="JF76" i="5088"/>
  <c r="AY76" i="46188" s="1"/>
  <c r="JJ73" i="5088"/>
  <c r="BC73" i="46188" s="1"/>
  <c r="JI73" i="5088"/>
  <c r="BB73" i="46188" s="1"/>
  <c r="JH73" i="5088"/>
  <c r="BA73" i="46188" s="1"/>
  <c r="JG73" i="5088"/>
  <c r="AZ73" i="46188" s="1"/>
  <c r="JF73" i="5088"/>
  <c r="AY73" i="46188" s="1"/>
  <c r="JJ64" i="5088"/>
  <c r="BC64" i="46188" s="1"/>
  <c r="JI64" i="5088"/>
  <c r="BB64" i="46188" s="1"/>
  <c r="JH64" i="5088"/>
  <c r="BA64" i="46188" s="1"/>
  <c r="JG64" i="5088"/>
  <c r="AZ64" i="46188" s="1"/>
  <c r="JF64" i="5088"/>
  <c r="AY64" i="46188" s="1"/>
  <c r="JJ74" i="5088"/>
  <c r="BC74" i="46188" s="1"/>
  <c r="JI74" i="5088"/>
  <c r="BB74" i="46188" s="1"/>
  <c r="JH74" i="5088"/>
  <c r="BA74" i="46188" s="1"/>
  <c r="JG74" i="5088"/>
  <c r="AZ74" i="46188" s="1"/>
  <c r="JF74" i="5088"/>
  <c r="AY74" i="46188" s="1"/>
  <c r="JJ66" i="5088"/>
  <c r="BC66" i="46188" s="1"/>
  <c r="JI66" i="5088"/>
  <c r="BB66" i="46188" s="1"/>
  <c r="JH66" i="5088"/>
  <c r="BA66" i="46188" s="1"/>
  <c r="JG66" i="5088"/>
  <c r="AZ66" i="46188" s="1"/>
  <c r="JF66" i="5088"/>
  <c r="AY66" i="46188" s="1"/>
  <c r="JJ63" i="5088"/>
  <c r="BC63" i="46188" s="1"/>
  <c r="JI63" i="5088"/>
  <c r="BB63" i="46188" s="1"/>
  <c r="JH63" i="5088"/>
  <c r="BA63" i="46188" s="1"/>
  <c r="JG63" i="5088"/>
  <c r="AZ63" i="46188" s="1"/>
  <c r="JF63" i="5088"/>
  <c r="AY63" i="46188" s="1"/>
  <c r="JJ60" i="5088"/>
  <c r="BC59" i="46188" s="1"/>
  <c r="JI60" i="5088"/>
  <c r="BB59" i="46188" s="1"/>
  <c r="JH60" i="5088"/>
  <c r="BA59" i="46188" s="1"/>
  <c r="JG60" i="5088"/>
  <c r="AZ59" i="46188" s="1"/>
  <c r="JF60" i="5088"/>
  <c r="AY59" i="46188" s="1"/>
  <c r="JJ59" i="5088"/>
  <c r="JI59" i="5088"/>
  <c r="JH59" i="5088"/>
  <c r="JG59" i="5088"/>
  <c r="JF59" i="5088"/>
  <c r="JJ56" i="5088"/>
  <c r="BC56" i="46188" s="1"/>
  <c r="JI56" i="5088"/>
  <c r="BB56" i="46188" s="1"/>
  <c r="JH56" i="5088"/>
  <c r="BA56" i="46188" s="1"/>
  <c r="JG56" i="5088"/>
  <c r="AZ56" i="46188" s="1"/>
  <c r="JF56" i="5088"/>
  <c r="AY56" i="46188" s="1"/>
  <c r="JJ57" i="5088"/>
  <c r="BC57" i="46188" s="1"/>
  <c r="JI57" i="5088"/>
  <c r="BB57" i="46188" s="1"/>
  <c r="JH57" i="5088"/>
  <c r="BA57" i="46188" s="1"/>
  <c r="JG57" i="5088"/>
  <c r="AZ57" i="46188" s="1"/>
  <c r="JF57" i="5088"/>
  <c r="AY57" i="46188" s="1"/>
  <c r="JJ55" i="5088"/>
  <c r="BC55" i="46188" s="1"/>
  <c r="JI55" i="5088"/>
  <c r="BB55" i="46188" s="1"/>
  <c r="JH55" i="5088"/>
  <c r="BA55" i="46188" s="1"/>
  <c r="JG55" i="5088"/>
  <c r="AZ55" i="46188" s="1"/>
  <c r="JF55" i="5088"/>
  <c r="AY55" i="46188" s="1"/>
  <c r="JJ54" i="5088"/>
  <c r="BC54" i="46188" s="1"/>
  <c r="JI54" i="5088"/>
  <c r="BB54" i="46188" s="1"/>
  <c r="JH54" i="5088"/>
  <c r="BA54" i="46188" s="1"/>
  <c r="JG54" i="5088"/>
  <c r="AZ54" i="46188" s="1"/>
  <c r="JF54" i="5088"/>
  <c r="AY54" i="46188" s="1"/>
  <c r="JJ53" i="5088"/>
  <c r="BC53" i="46188" s="1"/>
  <c r="JI53" i="5088"/>
  <c r="BB53" i="46188" s="1"/>
  <c r="JH53" i="5088"/>
  <c r="BA53" i="46188" s="1"/>
  <c r="JG53" i="5088"/>
  <c r="AZ53" i="46188" s="1"/>
  <c r="JF53" i="5088"/>
  <c r="AY53" i="46188" s="1"/>
  <c r="JJ58" i="5088"/>
  <c r="BC58" i="46188" s="1"/>
  <c r="JI58" i="5088"/>
  <c r="BB58" i="46188" s="1"/>
  <c r="JH58" i="5088"/>
  <c r="BA58" i="46188" s="1"/>
  <c r="JG58" i="5088"/>
  <c r="AZ58" i="46188" s="1"/>
  <c r="JF58" i="5088"/>
  <c r="AY58" i="46188" s="1"/>
  <c r="JJ51" i="5088"/>
  <c r="BC51" i="46188" s="1"/>
  <c r="JI51" i="5088"/>
  <c r="BB51" i="46188" s="1"/>
  <c r="JH51" i="5088"/>
  <c r="BA51" i="46188" s="1"/>
  <c r="JG51" i="5088"/>
  <c r="AZ51" i="46188" s="1"/>
  <c r="JF51" i="5088"/>
  <c r="AY51" i="46188" s="1"/>
  <c r="JJ50" i="5088"/>
  <c r="BC50" i="46188" s="1"/>
  <c r="JI50" i="5088"/>
  <c r="BB50" i="46188" s="1"/>
  <c r="JH50" i="5088"/>
  <c r="BA50" i="46188" s="1"/>
  <c r="JG50" i="5088"/>
  <c r="AZ50" i="46188" s="1"/>
  <c r="JF50" i="5088"/>
  <c r="AY50" i="46188" s="1"/>
  <c r="JJ49" i="5088"/>
  <c r="BC49" i="46188" s="1"/>
  <c r="JI49" i="5088"/>
  <c r="BB49" i="46188" s="1"/>
  <c r="JH49" i="5088"/>
  <c r="BA49" i="46188" s="1"/>
  <c r="JG49" i="5088"/>
  <c r="AZ49" i="46188" s="1"/>
  <c r="JF49" i="5088"/>
  <c r="AY49" i="46188" s="1"/>
  <c r="JJ48" i="5088"/>
  <c r="BC48" i="46188" s="1"/>
  <c r="JI48" i="5088"/>
  <c r="BB48" i="46188" s="1"/>
  <c r="JH48" i="5088"/>
  <c r="BA48" i="46188" s="1"/>
  <c r="JG48" i="5088"/>
  <c r="AZ48" i="46188" s="1"/>
  <c r="JF48" i="5088"/>
  <c r="AY48" i="46188" s="1"/>
  <c r="JJ39" i="5088"/>
  <c r="BC39" i="46188" s="1"/>
  <c r="JI39" i="5088"/>
  <c r="BB39" i="46188" s="1"/>
  <c r="JH39" i="5088"/>
  <c r="BA39" i="46188" s="1"/>
  <c r="JG39" i="5088"/>
  <c r="AZ39" i="46188" s="1"/>
  <c r="JF39" i="5088"/>
  <c r="AY39" i="46188" s="1"/>
  <c r="JJ37" i="5088"/>
  <c r="BC37" i="46188" s="1"/>
  <c r="JI37" i="5088"/>
  <c r="BB37" i="46188" s="1"/>
  <c r="JH37" i="5088"/>
  <c r="BA37" i="46188" s="1"/>
  <c r="JG37" i="5088"/>
  <c r="AZ37" i="46188" s="1"/>
  <c r="JF37" i="5088"/>
  <c r="AY37" i="46188" s="1"/>
  <c r="JJ31" i="5088"/>
  <c r="BC31" i="46188" s="1"/>
  <c r="JI31" i="5088"/>
  <c r="BB31" i="46188" s="1"/>
  <c r="JH31" i="5088"/>
  <c r="BA31" i="46188" s="1"/>
  <c r="JG31" i="5088"/>
  <c r="AZ31" i="46188" s="1"/>
  <c r="JF31" i="5088"/>
  <c r="AY31" i="46188" s="1"/>
  <c r="JJ42" i="5088"/>
  <c r="BC42" i="46188" s="1"/>
  <c r="JI42" i="5088"/>
  <c r="BB42" i="46188" s="1"/>
  <c r="JH42" i="5088"/>
  <c r="BA42" i="46188" s="1"/>
  <c r="JG42" i="5088"/>
  <c r="AZ42" i="46188" s="1"/>
  <c r="JF42" i="5088"/>
  <c r="AY42" i="46188" s="1"/>
  <c r="JJ30" i="5088"/>
  <c r="BC30" i="46188" s="1"/>
  <c r="JI30" i="5088"/>
  <c r="BB30" i="46188" s="1"/>
  <c r="JH30" i="5088"/>
  <c r="BA30" i="46188" s="1"/>
  <c r="JG30" i="5088"/>
  <c r="AZ30" i="46188" s="1"/>
  <c r="JF30" i="5088"/>
  <c r="AY30" i="46188" s="1"/>
  <c r="JJ36" i="5088"/>
  <c r="BC36" i="46188" s="1"/>
  <c r="JI36" i="5088"/>
  <c r="BB36" i="46188" s="1"/>
  <c r="JH36" i="5088"/>
  <c r="BA36" i="46188" s="1"/>
  <c r="JG36" i="5088"/>
  <c r="AZ36" i="46188" s="1"/>
  <c r="JF36" i="5088"/>
  <c r="AY36" i="46188" s="1"/>
  <c r="JJ33" i="5088"/>
  <c r="BC33" i="46188" s="1"/>
  <c r="JI33" i="5088"/>
  <c r="BB33" i="46188" s="1"/>
  <c r="JH33" i="5088"/>
  <c r="BA33" i="46188" s="1"/>
  <c r="JG33" i="5088"/>
  <c r="AZ33" i="46188" s="1"/>
  <c r="JF33" i="5088"/>
  <c r="AY33" i="46188" s="1"/>
  <c r="JJ38" i="5088"/>
  <c r="BC38" i="46188" s="1"/>
  <c r="JI38" i="5088"/>
  <c r="BB38" i="46188" s="1"/>
  <c r="JH38" i="5088"/>
  <c r="BA38" i="46188" s="1"/>
  <c r="JG38" i="5088"/>
  <c r="AZ38" i="46188" s="1"/>
  <c r="JF38" i="5088"/>
  <c r="AY38" i="46188" s="1"/>
  <c r="JJ26" i="5088"/>
  <c r="BC26" i="46188" s="1"/>
  <c r="JI26" i="5088"/>
  <c r="BB26" i="46188" s="1"/>
  <c r="JH26" i="5088"/>
  <c r="BA26" i="46188" s="1"/>
  <c r="JG26" i="5088"/>
  <c r="AZ26" i="46188" s="1"/>
  <c r="JF26" i="5088"/>
  <c r="AY26" i="46188" s="1"/>
  <c r="JJ41" i="5088"/>
  <c r="BC41" i="46188" s="1"/>
  <c r="JI41" i="5088"/>
  <c r="BB41" i="46188" s="1"/>
  <c r="JH41" i="5088"/>
  <c r="BA41" i="46188" s="1"/>
  <c r="JG41" i="5088"/>
  <c r="AZ41" i="46188" s="1"/>
  <c r="JF41" i="5088"/>
  <c r="AY41" i="46188" s="1"/>
  <c r="JJ40" i="5088"/>
  <c r="BC40" i="46188" s="1"/>
  <c r="JI40" i="5088"/>
  <c r="BB40" i="46188" s="1"/>
  <c r="JH40" i="5088"/>
  <c r="BA40" i="46188" s="1"/>
  <c r="JG40" i="5088"/>
  <c r="AZ40" i="46188" s="1"/>
  <c r="JF40" i="5088"/>
  <c r="AY40" i="46188" s="1"/>
  <c r="JJ34" i="5088"/>
  <c r="BC34" i="46188" s="1"/>
  <c r="JI34" i="5088"/>
  <c r="BB34" i="46188" s="1"/>
  <c r="JH34" i="5088"/>
  <c r="BA34" i="46188" s="1"/>
  <c r="JG34" i="5088"/>
  <c r="AZ34" i="46188" s="1"/>
  <c r="JF34" i="5088"/>
  <c r="AY34" i="46188" s="1"/>
  <c r="JJ29" i="5088"/>
  <c r="BC29" i="46188" s="1"/>
  <c r="JI29" i="5088"/>
  <c r="BB29" i="46188" s="1"/>
  <c r="JH29" i="5088"/>
  <c r="BA29" i="46188" s="1"/>
  <c r="JG29" i="5088"/>
  <c r="AZ29" i="46188" s="1"/>
  <c r="JF29" i="5088"/>
  <c r="AY29" i="46188" s="1"/>
  <c r="JJ35" i="5088"/>
  <c r="BC35" i="46188" s="1"/>
  <c r="JI35" i="5088"/>
  <c r="BB35" i="46188" s="1"/>
  <c r="JH35" i="5088"/>
  <c r="BA35" i="46188" s="1"/>
  <c r="JG35" i="5088"/>
  <c r="AZ35" i="46188" s="1"/>
  <c r="JF35" i="5088"/>
  <c r="AY35" i="46188" s="1"/>
  <c r="JJ24" i="5088"/>
  <c r="BC24" i="46188" s="1"/>
  <c r="JI24" i="5088"/>
  <c r="BB24" i="46188" s="1"/>
  <c r="JH24" i="5088"/>
  <c r="BA24" i="46188" s="1"/>
  <c r="JG24" i="5088"/>
  <c r="AZ24" i="46188" s="1"/>
  <c r="JF24" i="5088"/>
  <c r="AY24" i="46188" s="1"/>
  <c r="JJ27" i="5088"/>
  <c r="BC27" i="46188" s="1"/>
  <c r="JI27" i="5088"/>
  <c r="BB27" i="46188" s="1"/>
  <c r="JH27" i="5088"/>
  <c r="BA27" i="46188" s="1"/>
  <c r="JG27" i="5088"/>
  <c r="AZ27" i="46188" s="1"/>
  <c r="JF27" i="5088"/>
  <c r="AY27" i="46188" s="1"/>
  <c r="JJ32" i="5088"/>
  <c r="BC32" i="46188" s="1"/>
  <c r="JI32" i="5088"/>
  <c r="BB32" i="46188" s="1"/>
  <c r="JH32" i="5088"/>
  <c r="BA32" i="46188" s="1"/>
  <c r="JG32" i="5088"/>
  <c r="AZ32" i="46188" s="1"/>
  <c r="JF32" i="5088"/>
  <c r="AY32" i="46188" s="1"/>
  <c r="JJ28" i="5088"/>
  <c r="BC28" i="46188" s="1"/>
  <c r="JI28" i="5088"/>
  <c r="BB28" i="46188" s="1"/>
  <c r="JH28" i="5088"/>
  <c r="BA28" i="46188" s="1"/>
  <c r="JG28" i="5088"/>
  <c r="AZ28" i="46188" s="1"/>
  <c r="JF28" i="5088"/>
  <c r="AY28" i="46188" s="1"/>
  <c r="JJ23" i="5088"/>
  <c r="BC23" i="46188" s="1"/>
  <c r="JI23" i="5088"/>
  <c r="BB23" i="46188" s="1"/>
  <c r="JH23" i="5088"/>
  <c r="BA23" i="46188" s="1"/>
  <c r="JG23" i="5088"/>
  <c r="AZ23" i="46188" s="1"/>
  <c r="JF23" i="5088"/>
  <c r="AY23" i="46188" s="1"/>
  <c r="JJ21" i="5088"/>
  <c r="BC21" i="46188" s="1"/>
  <c r="JI21" i="5088"/>
  <c r="BB21" i="46188" s="1"/>
  <c r="JH21" i="5088"/>
  <c r="BA21" i="46188" s="1"/>
  <c r="JG21" i="5088"/>
  <c r="AZ21" i="46188" s="1"/>
  <c r="JF21" i="5088"/>
  <c r="AY21" i="46188" s="1"/>
  <c r="JJ25" i="5088"/>
  <c r="BC25" i="46188" s="1"/>
  <c r="JI25" i="5088"/>
  <c r="BB25" i="46188" s="1"/>
  <c r="JH25" i="5088"/>
  <c r="BA25" i="46188" s="1"/>
  <c r="JG25" i="5088"/>
  <c r="AZ25" i="46188" s="1"/>
  <c r="JF25" i="5088"/>
  <c r="AY25" i="46188" s="1"/>
  <c r="JJ20" i="5088"/>
  <c r="BC20" i="46188" s="1"/>
  <c r="JI20" i="5088"/>
  <c r="BB20" i="46188" s="1"/>
  <c r="JH20" i="5088"/>
  <c r="BA20" i="46188" s="1"/>
  <c r="JG20" i="5088"/>
  <c r="AZ20" i="46188" s="1"/>
  <c r="JF20" i="5088"/>
  <c r="AY20" i="46188" s="1"/>
  <c r="JJ16" i="5088"/>
  <c r="BC16" i="46188" s="1"/>
  <c r="JI16" i="5088"/>
  <c r="BB16" i="46188" s="1"/>
  <c r="JH16" i="5088"/>
  <c r="BA16" i="46188" s="1"/>
  <c r="JG16" i="5088"/>
  <c r="AZ16" i="46188" s="1"/>
  <c r="JF16" i="5088"/>
  <c r="AY16" i="46188" s="1"/>
  <c r="JJ15" i="5088"/>
  <c r="BC15" i="46188" s="1"/>
  <c r="JI15" i="5088"/>
  <c r="BB15" i="46188" s="1"/>
  <c r="JH15" i="5088"/>
  <c r="BA15" i="46188" s="1"/>
  <c r="JG15" i="5088"/>
  <c r="AZ15" i="46188" s="1"/>
  <c r="JF15" i="5088"/>
  <c r="AY15" i="46188" s="1"/>
  <c r="JJ14" i="5088"/>
  <c r="BC14" i="46188" s="1"/>
  <c r="JI14" i="5088"/>
  <c r="BB14" i="46188" s="1"/>
  <c r="JH14" i="5088"/>
  <c r="BA14" i="46188" s="1"/>
  <c r="JG14" i="5088"/>
  <c r="AZ14" i="46188" s="1"/>
  <c r="JF14" i="5088"/>
  <c r="AY14" i="46188" s="1"/>
  <c r="JJ13" i="5088"/>
  <c r="BC13" i="46188" s="1"/>
  <c r="JI13" i="5088"/>
  <c r="BB13" i="46188" s="1"/>
  <c r="JH13" i="5088"/>
  <c r="BA13" i="46188" s="1"/>
  <c r="JG13" i="5088"/>
  <c r="AZ13" i="46188" s="1"/>
  <c r="JF13" i="5088"/>
  <c r="AY13" i="46188" s="1"/>
  <c r="JJ12" i="5088"/>
  <c r="BC12" i="46188" s="1"/>
  <c r="JI12" i="5088"/>
  <c r="BB12" i="46188" s="1"/>
  <c r="JH12" i="5088"/>
  <c r="BA12" i="46188" s="1"/>
  <c r="JG12" i="5088"/>
  <c r="AZ12" i="46188" s="1"/>
  <c r="JF12" i="5088"/>
  <c r="AY12" i="46188" s="1"/>
  <c r="JJ11" i="5088"/>
  <c r="BC11" i="46188" s="1"/>
  <c r="JI11" i="5088"/>
  <c r="BB11" i="46188" s="1"/>
  <c r="JH11" i="5088"/>
  <c r="BA11" i="46188" s="1"/>
  <c r="JG11" i="5088"/>
  <c r="AZ11" i="46188" s="1"/>
  <c r="JF11" i="5088"/>
  <c r="AY11" i="46188" s="1"/>
  <c r="JJ10" i="5088"/>
  <c r="BC10" i="46188" s="1"/>
  <c r="JI10" i="5088"/>
  <c r="BB10" i="46188" s="1"/>
  <c r="JH10" i="5088"/>
  <c r="BA10" i="46188" s="1"/>
  <c r="JG10" i="5088"/>
  <c r="AZ10" i="46188" s="1"/>
  <c r="JF10" i="5088"/>
  <c r="AY10" i="46188" s="1"/>
  <c r="JJ9" i="5088"/>
  <c r="JI9" i="5088"/>
  <c r="JH9" i="5088"/>
  <c r="JG9" i="5088"/>
  <c r="JF9" i="5088"/>
  <c r="JJ8" i="5088"/>
  <c r="JI8" i="5088"/>
  <c r="JH8" i="5088"/>
  <c r="JG8" i="5088"/>
  <c r="JF8" i="5088"/>
  <c r="JJ7" i="5088"/>
  <c r="JJ7" i="5084" s="1"/>
  <c r="JI7" i="5088"/>
  <c r="JI7" i="5084" s="1"/>
  <c r="JH7" i="5088"/>
  <c r="JG7" i="5088"/>
  <c r="JF7" i="5088"/>
  <c r="JJ6" i="5088"/>
  <c r="JI6" i="5088"/>
  <c r="JH6" i="5088"/>
  <c r="JG6" i="5088"/>
  <c r="AZ6" i="46188" s="1"/>
  <c r="JF6" i="5088"/>
  <c r="AV84" i="46188"/>
  <c r="AU84" i="46188"/>
  <c r="AT84" i="46188"/>
  <c r="AS84" i="46188"/>
  <c r="AR84" i="46188"/>
  <c r="AV83" i="46188"/>
  <c r="AU83" i="46188"/>
  <c r="AT83" i="46188"/>
  <c r="AS83" i="46188"/>
  <c r="AR83" i="46188"/>
  <c r="AV82" i="46188"/>
  <c r="AU82" i="46188"/>
  <c r="AT82" i="46188"/>
  <c r="AS82" i="46188"/>
  <c r="AR82" i="46188"/>
  <c r="AU71" i="46188"/>
  <c r="AU66" i="46188"/>
  <c r="AT66" i="46188"/>
  <c r="AV59" i="46188"/>
  <c r="AU59" i="46188"/>
  <c r="AT59" i="46188"/>
  <c r="AS59" i="46188"/>
  <c r="AR59" i="46188"/>
  <c r="AU53" i="46188"/>
  <c r="AT53" i="46188"/>
  <c r="AS53" i="46188"/>
  <c r="AU58" i="46188"/>
  <c r="AU48" i="46188"/>
  <c r="AV39" i="46188"/>
  <c r="AU39" i="46188"/>
  <c r="AT39" i="46188"/>
  <c r="AS39" i="46188"/>
  <c r="AR39" i="46188"/>
  <c r="AV37" i="46188"/>
  <c r="AU37" i="46188"/>
  <c r="AT37" i="46188"/>
  <c r="AS37" i="46188"/>
  <c r="AR37" i="46188"/>
  <c r="AV31" i="46188"/>
  <c r="AU31" i="46188"/>
  <c r="AT31" i="46188"/>
  <c r="AS31" i="46188"/>
  <c r="AR31" i="46188"/>
  <c r="AV42" i="46188"/>
  <c r="AU42" i="46188"/>
  <c r="AT42" i="46188"/>
  <c r="AS42" i="46188"/>
  <c r="AR42" i="46188"/>
  <c r="AV30" i="46188"/>
  <c r="AU30" i="46188"/>
  <c r="AT30" i="46188"/>
  <c r="AS30" i="46188"/>
  <c r="AR30" i="46188"/>
  <c r="AV36" i="46188"/>
  <c r="AU36" i="46188"/>
  <c r="AT36" i="46188"/>
  <c r="AS36" i="46188"/>
  <c r="AR36" i="46188"/>
  <c r="AV33" i="46188"/>
  <c r="AU33" i="46188"/>
  <c r="AT33" i="46188"/>
  <c r="AS33" i="46188"/>
  <c r="AR33" i="46188"/>
  <c r="AV38" i="46188"/>
  <c r="AU38" i="46188"/>
  <c r="AT38" i="46188"/>
  <c r="AS38" i="46188"/>
  <c r="AR38" i="46188"/>
  <c r="AV26" i="46188"/>
  <c r="AU26" i="46188"/>
  <c r="AT26" i="46188"/>
  <c r="AS26" i="46188"/>
  <c r="AR26" i="46188"/>
  <c r="AV41" i="46188"/>
  <c r="AU41" i="46188"/>
  <c r="AT41" i="46188"/>
  <c r="AS41" i="46188"/>
  <c r="AR41" i="46188"/>
  <c r="AV40" i="46188"/>
  <c r="AU40" i="46188"/>
  <c r="AT40" i="46188"/>
  <c r="AS40" i="46188"/>
  <c r="AR40" i="46188"/>
  <c r="AV34" i="46188"/>
  <c r="AU34" i="46188"/>
  <c r="AT34" i="46188"/>
  <c r="AS34" i="46188"/>
  <c r="AR34" i="46188"/>
  <c r="AV29" i="46188"/>
  <c r="AU29" i="46188"/>
  <c r="AT29" i="46188"/>
  <c r="AS29" i="46188"/>
  <c r="AR29" i="46188"/>
  <c r="AV35" i="46188"/>
  <c r="AU35" i="46188"/>
  <c r="AT35" i="46188"/>
  <c r="AS35" i="46188"/>
  <c r="AR35" i="46188"/>
  <c r="AV24" i="46188"/>
  <c r="AU24" i="46188"/>
  <c r="AT24" i="46188"/>
  <c r="AS24" i="46188"/>
  <c r="AR24" i="46188"/>
  <c r="AV27" i="46188"/>
  <c r="AU27" i="46188"/>
  <c r="AT27" i="46188"/>
  <c r="AS27" i="46188"/>
  <c r="AR27" i="46188"/>
  <c r="AV32" i="46188"/>
  <c r="AU32" i="46188"/>
  <c r="AT32" i="46188"/>
  <c r="AS32" i="46188"/>
  <c r="AR32" i="46188"/>
  <c r="AV28" i="46188"/>
  <c r="AU28" i="46188"/>
  <c r="AT28" i="46188"/>
  <c r="AS28" i="46188"/>
  <c r="AR28" i="46188"/>
  <c r="AV23" i="46188"/>
  <c r="AU23" i="46188"/>
  <c r="AT23" i="46188"/>
  <c r="AS23" i="46188"/>
  <c r="AR23" i="46188"/>
  <c r="AV21" i="46188"/>
  <c r="AU21" i="46188"/>
  <c r="AT21" i="46188"/>
  <c r="AS21" i="46188"/>
  <c r="AR21" i="46188"/>
  <c r="AV25" i="46188"/>
  <c r="AU25" i="46188"/>
  <c r="AT25" i="46188"/>
  <c r="AS25" i="46188"/>
  <c r="AR25" i="46188"/>
  <c r="AV20" i="46188"/>
  <c r="AU20" i="46188"/>
  <c r="AT20" i="46188"/>
  <c r="AS20" i="46188"/>
  <c r="AR20" i="46188"/>
  <c r="AV16" i="46188"/>
  <c r="AU16" i="46188"/>
  <c r="AT16" i="46188"/>
  <c r="AS16" i="46188"/>
  <c r="AR16" i="46188"/>
  <c r="AV15" i="46188"/>
  <c r="AU15" i="46188"/>
  <c r="AT15" i="46188"/>
  <c r="AS15" i="46188"/>
  <c r="AV14" i="46188"/>
  <c r="AU14" i="46188"/>
  <c r="AT14" i="46188"/>
  <c r="AS14" i="46188"/>
  <c r="AR14" i="46188"/>
  <c r="AV13" i="46188"/>
  <c r="AU13" i="46188"/>
  <c r="AT13" i="46188"/>
  <c r="AS13" i="46188"/>
  <c r="AR13" i="46188"/>
  <c r="AV12" i="46188"/>
  <c r="AU12" i="46188"/>
  <c r="AT12" i="46188"/>
  <c r="AS12" i="46188"/>
  <c r="AR12" i="46188"/>
  <c r="AV11" i="46188"/>
  <c r="AU11" i="46188"/>
  <c r="AT11" i="46188"/>
  <c r="AS11" i="46188"/>
  <c r="AR11" i="46188"/>
  <c r="AV10" i="46188"/>
  <c r="AU10" i="46188"/>
  <c r="AT10" i="46188"/>
  <c r="AS10" i="46188"/>
  <c r="AR10" i="46188"/>
  <c r="IK9" i="5084"/>
  <c r="IJ9" i="5084"/>
  <c r="IJ7" i="5084"/>
  <c r="AV6" i="46188"/>
  <c r="ID8" i="46189"/>
  <c r="AO84" i="46188"/>
  <c r="AN84" i="46188"/>
  <c r="AM84" i="46188"/>
  <c r="AL84" i="46188"/>
  <c r="AK84" i="46188"/>
  <c r="AO83" i="46188"/>
  <c r="AN83" i="46188"/>
  <c r="AM83" i="46188"/>
  <c r="AL83" i="46188"/>
  <c r="AK83" i="46188"/>
  <c r="AO82" i="46188"/>
  <c r="AN82" i="46188"/>
  <c r="AM82" i="46188"/>
  <c r="AL82" i="46188"/>
  <c r="AK82" i="46188"/>
  <c r="AN71" i="46188"/>
  <c r="AM71" i="46188"/>
  <c r="AL71" i="46188"/>
  <c r="AN69" i="46188"/>
  <c r="AM69" i="46188"/>
  <c r="AL69" i="46188"/>
  <c r="AN66" i="46188"/>
  <c r="AM66" i="46188"/>
  <c r="AL66" i="46188"/>
  <c r="HK60" i="5088"/>
  <c r="AL59" i="46188" s="1"/>
  <c r="AN57" i="46188"/>
  <c r="AN53" i="46188"/>
  <c r="AM53" i="46188"/>
  <c r="AL53" i="46188"/>
  <c r="AN58" i="46188"/>
  <c r="AN51" i="46188"/>
  <c r="AM51" i="46188"/>
  <c r="AL51" i="46188"/>
  <c r="AK51" i="46188"/>
  <c r="AN48" i="46188"/>
  <c r="AO39" i="46188"/>
  <c r="AN39" i="46188"/>
  <c r="AM39" i="46188"/>
  <c r="AL39" i="46188"/>
  <c r="AK39" i="46188"/>
  <c r="AO37" i="46188"/>
  <c r="AN37" i="46188"/>
  <c r="AM37" i="46188"/>
  <c r="AL37" i="46188"/>
  <c r="AK37" i="46188"/>
  <c r="AO31" i="46188"/>
  <c r="AN31" i="46188"/>
  <c r="AM31" i="46188"/>
  <c r="AL31" i="46188"/>
  <c r="AK31" i="46188"/>
  <c r="AO42" i="46188"/>
  <c r="AN42" i="46188"/>
  <c r="AM42" i="46188"/>
  <c r="AL42" i="46188"/>
  <c r="AK42" i="46188"/>
  <c r="AO30" i="46188"/>
  <c r="AN30" i="46188"/>
  <c r="AM30" i="46188"/>
  <c r="AL30" i="46188"/>
  <c r="AK30" i="46188"/>
  <c r="AO36" i="46188"/>
  <c r="AN36" i="46188"/>
  <c r="AM36" i="46188"/>
  <c r="AL36" i="46188"/>
  <c r="AK36" i="46188"/>
  <c r="AO33" i="46188"/>
  <c r="AN33" i="46188"/>
  <c r="AM33" i="46188"/>
  <c r="AL33" i="46188"/>
  <c r="AK33" i="46188"/>
  <c r="AO38" i="46188"/>
  <c r="AN38" i="46188"/>
  <c r="AM38" i="46188"/>
  <c r="AL38" i="46188"/>
  <c r="AK38" i="46188"/>
  <c r="AO26" i="46188"/>
  <c r="AN26" i="46188"/>
  <c r="AM26" i="46188"/>
  <c r="AL26" i="46188"/>
  <c r="AK26" i="46188"/>
  <c r="AO41" i="46188"/>
  <c r="AN41" i="46188"/>
  <c r="AM41" i="46188"/>
  <c r="AL41" i="46188"/>
  <c r="AK41" i="46188"/>
  <c r="AO40" i="46188"/>
  <c r="AN40" i="46188"/>
  <c r="AM40" i="46188"/>
  <c r="AL40" i="46188"/>
  <c r="AK40" i="46188"/>
  <c r="AO34" i="46188"/>
  <c r="AN34" i="46188"/>
  <c r="AM34" i="46188"/>
  <c r="AL34" i="46188"/>
  <c r="AK34" i="46188"/>
  <c r="AO29" i="46188"/>
  <c r="AN29" i="46188"/>
  <c r="AM29" i="46188"/>
  <c r="AL29" i="46188"/>
  <c r="AK29" i="46188"/>
  <c r="AO35" i="46188"/>
  <c r="AN35" i="46188"/>
  <c r="AM35" i="46188"/>
  <c r="AL35" i="46188"/>
  <c r="AK35" i="46188"/>
  <c r="AO24" i="46188"/>
  <c r="AN24" i="46188"/>
  <c r="AM24" i="46188"/>
  <c r="AL24" i="46188"/>
  <c r="AK24" i="46188"/>
  <c r="AO27" i="46188"/>
  <c r="AN27" i="46188"/>
  <c r="AM27" i="46188"/>
  <c r="AL27" i="46188"/>
  <c r="AK27" i="46188"/>
  <c r="AO32" i="46188"/>
  <c r="AN32" i="46188"/>
  <c r="AM32" i="46188"/>
  <c r="AL32" i="46188"/>
  <c r="AK32" i="46188"/>
  <c r="AO28" i="46188"/>
  <c r="AN28" i="46188"/>
  <c r="AM28" i="46188"/>
  <c r="AL28" i="46188"/>
  <c r="AK28" i="46188"/>
  <c r="AO23" i="46188"/>
  <c r="AN23" i="46188"/>
  <c r="AM23" i="46188"/>
  <c r="AL23" i="46188"/>
  <c r="AK23" i="46188"/>
  <c r="AO21" i="46188"/>
  <c r="AN21" i="46188"/>
  <c r="AM21" i="46188"/>
  <c r="AL21" i="46188"/>
  <c r="AK21" i="46188"/>
  <c r="AO25" i="46188"/>
  <c r="AN25" i="46188"/>
  <c r="AM25" i="46188"/>
  <c r="AL25" i="46188"/>
  <c r="AK25" i="46188"/>
  <c r="AO20" i="46188"/>
  <c r="AN20" i="46188"/>
  <c r="AM20" i="46188"/>
  <c r="AL20" i="46188"/>
  <c r="AK20" i="46188"/>
  <c r="AO16" i="46188"/>
  <c r="AN16" i="46188"/>
  <c r="AM16" i="46188"/>
  <c r="AL16" i="46188"/>
  <c r="AK16" i="46188"/>
  <c r="AO15" i="46188"/>
  <c r="AN15" i="46188"/>
  <c r="AM15" i="46188"/>
  <c r="AL15" i="46188"/>
  <c r="AK15" i="46188"/>
  <c r="AO14" i="46188"/>
  <c r="AN14" i="46188"/>
  <c r="AM14" i="46188"/>
  <c r="AL14" i="46188"/>
  <c r="AK14" i="46188"/>
  <c r="AO13" i="46188"/>
  <c r="AN13" i="46188"/>
  <c r="AM13" i="46188"/>
  <c r="AL13" i="46188"/>
  <c r="AK13" i="46188"/>
  <c r="AO12" i="46188"/>
  <c r="AN12" i="46188"/>
  <c r="AM12" i="46188"/>
  <c r="AL12" i="46188"/>
  <c r="AK12" i="46188"/>
  <c r="AO11" i="46188"/>
  <c r="AN11" i="46188"/>
  <c r="AM11" i="46188"/>
  <c r="AL11" i="46188"/>
  <c r="AK11" i="46188"/>
  <c r="AO10" i="46188"/>
  <c r="AN10" i="46188"/>
  <c r="AM10" i="46188"/>
  <c r="AL10" i="46188"/>
  <c r="AK10" i="46188"/>
  <c r="HL8" i="5084"/>
  <c r="HK8" i="5084"/>
  <c r="HJ8" i="5084"/>
  <c r="AH59" i="46188"/>
  <c r="AG59" i="46188"/>
  <c r="AF59" i="46188"/>
  <c r="AE59" i="46188"/>
  <c r="AD59" i="46188"/>
  <c r="AG57" i="46188"/>
  <c r="AG53" i="46188"/>
  <c r="AG58" i="46188"/>
  <c r="AF58" i="46188"/>
  <c r="AE58" i="46188"/>
  <c r="AG48" i="46188"/>
  <c r="AH39" i="46188"/>
  <c r="AG39" i="46188"/>
  <c r="AF39" i="46188"/>
  <c r="AE39" i="46188"/>
  <c r="AD39" i="46188"/>
  <c r="AH37" i="46188"/>
  <c r="AG37" i="46188"/>
  <c r="AF37" i="46188"/>
  <c r="AE37" i="46188"/>
  <c r="AD37" i="46188"/>
  <c r="AH31" i="46188"/>
  <c r="AG31" i="46188"/>
  <c r="AF31" i="46188"/>
  <c r="AE31" i="46188"/>
  <c r="AD31" i="46188"/>
  <c r="AH42" i="46188"/>
  <c r="AG42" i="46188"/>
  <c r="AF42" i="46188"/>
  <c r="AE42" i="46188"/>
  <c r="AD42" i="46188"/>
  <c r="AH30" i="46188"/>
  <c r="AG30" i="46188"/>
  <c r="AF30" i="46188"/>
  <c r="AE30" i="46188"/>
  <c r="AD30" i="46188"/>
  <c r="AH36" i="46188"/>
  <c r="AG36" i="46188"/>
  <c r="AF36" i="46188"/>
  <c r="AE36" i="46188"/>
  <c r="AD36" i="46188"/>
  <c r="AH33" i="46188"/>
  <c r="AG33" i="46188"/>
  <c r="AF33" i="46188"/>
  <c r="AE33" i="46188"/>
  <c r="AD33" i="46188"/>
  <c r="AH38" i="46188"/>
  <c r="AG38" i="46188"/>
  <c r="AF38" i="46188"/>
  <c r="AE38" i="46188"/>
  <c r="AD38" i="46188"/>
  <c r="AH26" i="46188"/>
  <c r="AG26" i="46188"/>
  <c r="AF26" i="46188"/>
  <c r="AE26" i="46188"/>
  <c r="AD26" i="46188"/>
  <c r="AH41" i="46188"/>
  <c r="AG41" i="46188"/>
  <c r="AF41" i="46188"/>
  <c r="AE41" i="46188"/>
  <c r="AD41" i="46188"/>
  <c r="AH40" i="46188"/>
  <c r="AG40" i="46188"/>
  <c r="AF40" i="46188"/>
  <c r="AE40" i="46188"/>
  <c r="AD40" i="46188"/>
  <c r="AH34" i="46188"/>
  <c r="AG34" i="46188"/>
  <c r="AF34" i="46188"/>
  <c r="AE34" i="46188"/>
  <c r="AD34" i="46188"/>
  <c r="AH29" i="46188"/>
  <c r="AG29" i="46188"/>
  <c r="AF29" i="46188"/>
  <c r="AE29" i="46188"/>
  <c r="AD29" i="46188"/>
  <c r="AH35" i="46188"/>
  <c r="AG35" i="46188"/>
  <c r="AF35" i="46188"/>
  <c r="AE35" i="46188"/>
  <c r="AD35" i="46188"/>
  <c r="AH24" i="46188"/>
  <c r="AG24" i="46188"/>
  <c r="AF24" i="46188"/>
  <c r="AE24" i="46188"/>
  <c r="AD24" i="46188"/>
  <c r="AH27" i="46188"/>
  <c r="AG27" i="46188"/>
  <c r="AF27" i="46188"/>
  <c r="AE27" i="46188"/>
  <c r="AD27" i="46188"/>
  <c r="AH32" i="46188"/>
  <c r="AG32" i="46188"/>
  <c r="AF32" i="46188"/>
  <c r="AE32" i="46188"/>
  <c r="AD32" i="46188"/>
  <c r="AH28" i="46188"/>
  <c r="AG28" i="46188"/>
  <c r="AF28" i="46188"/>
  <c r="AE28" i="46188"/>
  <c r="AD28" i="46188"/>
  <c r="AH23" i="46188"/>
  <c r="AG23" i="46188"/>
  <c r="AF23" i="46188"/>
  <c r="AE23" i="46188"/>
  <c r="AD23" i="46188"/>
  <c r="AH21" i="46188"/>
  <c r="AG21" i="46188"/>
  <c r="AF21" i="46188"/>
  <c r="AE21" i="46188"/>
  <c r="AD21" i="46188"/>
  <c r="AH25" i="46188"/>
  <c r="AG25" i="46188"/>
  <c r="AF25" i="46188"/>
  <c r="AE25" i="46188"/>
  <c r="AD25" i="46188"/>
  <c r="AH20" i="46188"/>
  <c r="AG20" i="46188"/>
  <c r="AF20" i="46188"/>
  <c r="AE20" i="46188"/>
  <c r="AD20" i="46188"/>
  <c r="AH16" i="46188"/>
  <c r="AG16" i="46188"/>
  <c r="AF16" i="46188"/>
  <c r="AE16" i="46188"/>
  <c r="AD16" i="46188"/>
  <c r="AH15" i="46188"/>
  <c r="AG15" i="46188"/>
  <c r="AF15" i="46188"/>
  <c r="AE15" i="46188"/>
  <c r="AD15" i="46188"/>
  <c r="AH14" i="46188"/>
  <c r="AG14" i="46188"/>
  <c r="AF14" i="46188"/>
  <c r="AE14" i="46188"/>
  <c r="AD14" i="46188"/>
  <c r="AH13" i="46188"/>
  <c r="AG13" i="46188"/>
  <c r="AF13" i="46188"/>
  <c r="AE13" i="46188"/>
  <c r="AD13" i="46188"/>
  <c r="AH12" i="46188"/>
  <c r="AG12" i="46188"/>
  <c r="AF12" i="46188"/>
  <c r="AE12" i="46188"/>
  <c r="AD12" i="46188"/>
  <c r="AH11" i="46188"/>
  <c r="AG11" i="46188"/>
  <c r="AF11" i="46188"/>
  <c r="AE11" i="46188"/>
  <c r="AD11" i="46188"/>
  <c r="AH10" i="46188"/>
  <c r="AG10" i="46188"/>
  <c r="AF10" i="46188"/>
  <c r="AE10" i="46188"/>
  <c r="AD10" i="46188"/>
  <c r="FC8" i="5084"/>
  <c r="FC7" i="5084"/>
  <c r="FF6" i="5088"/>
  <c r="AH84" i="46188"/>
  <c r="AG84" i="46188"/>
  <c r="AF84" i="46188"/>
  <c r="AE84" i="46188"/>
  <c r="AD84" i="46188"/>
  <c r="AH83" i="46188"/>
  <c r="AG83" i="46188"/>
  <c r="AF83" i="46188"/>
  <c r="AD83" i="46188"/>
  <c r="AH82" i="46188"/>
  <c r="AG82" i="46188"/>
  <c r="AD82" i="46188"/>
  <c r="AF65" i="46188"/>
  <c r="AE65" i="46188"/>
  <c r="AG77" i="46188"/>
  <c r="DJ85" i="5088"/>
  <c r="AA84" i="46188" s="1"/>
  <c r="DI85" i="5088"/>
  <c r="Z84" i="46188" s="1"/>
  <c r="DH85" i="5088"/>
  <c r="Y84" i="46188" s="1"/>
  <c r="DG85" i="5088"/>
  <c r="X84" i="46188" s="1"/>
  <c r="DF85" i="5088"/>
  <c r="W84" i="46188" s="1"/>
  <c r="DJ84" i="5088"/>
  <c r="AA83" i="46188" s="1"/>
  <c r="DI84" i="5088"/>
  <c r="Z83" i="46188" s="1"/>
  <c r="DH84" i="5088"/>
  <c r="Y83" i="46188" s="1"/>
  <c r="DG84" i="5088"/>
  <c r="X83" i="46188" s="1"/>
  <c r="DF84" i="5088"/>
  <c r="W83" i="46188" s="1"/>
  <c r="DJ83" i="5088"/>
  <c r="AA82" i="46188" s="1"/>
  <c r="DI83" i="5088"/>
  <c r="Z82" i="46188" s="1"/>
  <c r="DH83" i="5088"/>
  <c r="Y82" i="46188" s="1"/>
  <c r="DG83" i="5088"/>
  <c r="X82" i="46188" s="1"/>
  <c r="DF83" i="5088"/>
  <c r="W82" i="46188" s="1"/>
  <c r="DJ79" i="5088"/>
  <c r="DI79" i="5088"/>
  <c r="DH79" i="5088"/>
  <c r="DG79" i="5088"/>
  <c r="DF79" i="5088"/>
  <c r="DJ71" i="5088"/>
  <c r="AA71" i="46188" s="1"/>
  <c r="DI71" i="5088"/>
  <c r="Z71" i="46188" s="1"/>
  <c r="DH71" i="5088"/>
  <c r="Y71" i="46188" s="1"/>
  <c r="DG71" i="5088"/>
  <c r="X71" i="46188" s="1"/>
  <c r="DF71" i="5088"/>
  <c r="W71" i="46188" s="1"/>
  <c r="DJ70" i="5088"/>
  <c r="AA70" i="46188" s="1"/>
  <c r="DI70" i="5088"/>
  <c r="Z70" i="46188" s="1"/>
  <c r="DH70" i="5088"/>
  <c r="Y70" i="46188" s="1"/>
  <c r="DG70" i="5088"/>
  <c r="X70" i="46188" s="1"/>
  <c r="DF70" i="5088"/>
  <c r="W70" i="46188" s="1"/>
  <c r="DJ69" i="5088"/>
  <c r="AA69" i="46188" s="1"/>
  <c r="DI69" i="5088"/>
  <c r="Z69" i="46188" s="1"/>
  <c r="DH69" i="5088"/>
  <c r="Y69" i="46188" s="1"/>
  <c r="DG69" i="5088"/>
  <c r="X69" i="46188" s="1"/>
  <c r="DF69" i="5088"/>
  <c r="W69" i="46188" s="1"/>
  <c r="DJ68" i="5088"/>
  <c r="AA68" i="46188" s="1"/>
  <c r="DI68" i="5088"/>
  <c r="Z68" i="46188" s="1"/>
  <c r="DH68" i="5088"/>
  <c r="Y68" i="46188" s="1"/>
  <c r="DG68" i="5088"/>
  <c r="X68" i="46188" s="1"/>
  <c r="DF68" i="5088"/>
  <c r="W68" i="46188" s="1"/>
  <c r="DJ67" i="5088"/>
  <c r="AA67" i="46188" s="1"/>
  <c r="DI67" i="5088"/>
  <c r="Z67" i="46188" s="1"/>
  <c r="DH67" i="5088"/>
  <c r="Y67" i="46188" s="1"/>
  <c r="DG67" i="5088"/>
  <c r="X67" i="46188" s="1"/>
  <c r="DF67" i="5088"/>
  <c r="W67" i="46188" s="1"/>
  <c r="DJ75" i="5088"/>
  <c r="AA75" i="46188" s="1"/>
  <c r="DI75" i="5088"/>
  <c r="Z75" i="46188" s="1"/>
  <c r="DH75" i="5088"/>
  <c r="Y75" i="46188" s="1"/>
  <c r="DG75" i="5088"/>
  <c r="X75" i="46188" s="1"/>
  <c r="DF75" i="5088"/>
  <c r="W75" i="46188" s="1"/>
  <c r="DJ65" i="5088"/>
  <c r="AA65" i="46188" s="1"/>
  <c r="DI65" i="5088"/>
  <c r="Z65" i="46188" s="1"/>
  <c r="DH65" i="5088"/>
  <c r="Y65" i="46188" s="1"/>
  <c r="DG65" i="5088"/>
  <c r="X65" i="46188" s="1"/>
  <c r="DF65" i="5088"/>
  <c r="W65" i="46188" s="1"/>
  <c r="DJ78" i="5088"/>
  <c r="AA78" i="46188" s="1"/>
  <c r="DI78" i="5088"/>
  <c r="Z78" i="46188" s="1"/>
  <c r="DH78" i="5088"/>
  <c r="Y78" i="46188" s="1"/>
  <c r="DG78" i="5088"/>
  <c r="X78" i="46188" s="1"/>
  <c r="DF78" i="5088"/>
  <c r="W78" i="46188" s="1"/>
  <c r="DJ77" i="5088"/>
  <c r="AA77" i="46188" s="1"/>
  <c r="DI77" i="5088"/>
  <c r="Z77" i="46188" s="1"/>
  <c r="DH77" i="5088"/>
  <c r="Y77" i="46188" s="1"/>
  <c r="DG77" i="5088"/>
  <c r="X77" i="46188" s="1"/>
  <c r="DF77" i="5088"/>
  <c r="W77" i="46188" s="1"/>
  <c r="DJ72" i="5088"/>
  <c r="AA72" i="46188" s="1"/>
  <c r="DI72" i="5088"/>
  <c r="Z72" i="46188" s="1"/>
  <c r="DH72" i="5088"/>
  <c r="Y72" i="46188" s="1"/>
  <c r="DG72" i="5088"/>
  <c r="X72" i="46188" s="1"/>
  <c r="DF72" i="5088"/>
  <c r="W72" i="46188" s="1"/>
  <c r="DJ76" i="5088"/>
  <c r="AA76" i="46188" s="1"/>
  <c r="DI76" i="5088"/>
  <c r="Z76" i="46188" s="1"/>
  <c r="DH76" i="5088"/>
  <c r="Y76" i="46188" s="1"/>
  <c r="DG76" i="5088"/>
  <c r="X76" i="46188" s="1"/>
  <c r="DF76" i="5088"/>
  <c r="W76" i="46188" s="1"/>
  <c r="DJ73" i="5088"/>
  <c r="AA73" i="46188" s="1"/>
  <c r="DI73" i="5088"/>
  <c r="Z73" i="46188" s="1"/>
  <c r="DH73" i="5088"/>
  <c r="Y73" i="46188" s="1"/>
  <c r="DG73" i="5088"/>
  <c r="X73" i="46188" s="1"/>
  <c r="DF73" i="5088"/>
  <c r="W73" i="46188" s="1"/>
  <c r="DJ64" i="5088"/>
  <c r="AA64" i="46188" s="1"/>
  <c r="DI64" i="5088"/>
  <c r="Z64" i="46188" s="1"/>
  <c r="DH64" i="5088"/>
  <c r="Y64" i="46188" s="1"/>
  <c r="DG64" i="5088"/>
  <c r="X64" i="46188" s="1"/>
  <c r="DF64" i="5088"/>
  <c r="W64" i="46188" s="1"/>
  <c r="DJ74" i="5088"/>
  <c r="AA74" i="46188" s="1"/>
  <c r="DI74" i="5088"/>
  <c r="Z74" i="46188" s="1"/>
  <c r="DH74" i="5088"/>
  <c r="Y74" i="46188" s="1"/>
  <c r="DG74" i="5088"/>
  <c r="X74" i="46188" s="1"/>
  <c r="DF74" i="5088"/>
  <c r="W74" i="46188" s="1"/>
  <c r="DJ66" i="5088"/>
  <c r="AA66" i="46188" s="1"/>
  <c r="DI66" i="5088"/>
  <c r="Z66" i="46188" s="1"/>
  <c r="DH66" i="5088"/>
  <c r="Y66" i="46188" s="1"/>
  <c r="DG66" i="5088"/>
  <c r="X66" i="46188" s="1"/>
  <c r="DF66" i="5088"/>
  <c r="W66" i="46188" s="1"/>
  <c r="DJ63" i="5088"/>
  <c r="AA63" i="46188" s="1"/>
  <c r="DI63" i="5088"/>
  <c r="Z63" i="46188" s="1"/>
  <c r="DH63" i="5088"/>
  <c r="Y63" i="46188" s="1"/>
  <c r="DG63" i="5088"/>
  <c r="X63" i="46188" s="1"/>
  <c r="DF63" i="5088"/>
  <c r="W63" i="46188" s="1"/>
  <c r="DJ60" i="5088"/>
  <c r="AA59" i="46188" s="1"/>
  <c r="DI60" i="5088"/>
  <c r="Z59" i="46188" s="1"/>
  <c r="DH60" i="5088"/>
  <c r="Y59" i="46188" s="1"/>
  <c r="DG60" i="5088"/>
  <c r="X59" i="46188" s="1"/>
  <c r="DF60" i="5088"/>
  <c r="W59" i="46188" s="1"/>
  <c r="DJ59" i="5088"/>
  <c r="DI59" i="5088"/>
  <c r="DH59" i="5088"/>
  <c r="DG59" i="5088"/>
  <c r="DF59" i="5088"/>
  <c r="DJ56" i="5088"/>
  <c r="AA56" i="46188" s="1"/>
  <c r="DI56" i="5088"/>
  <c r="Z56" i="46188" s="1"/>
  <c r="DH56" i="5088"/>
  <c r="Y56" i="46188" s="1"/>
  <c r="DG56" i="5088"/>
  <c r="X56" i="46188" s="1"/>
  <c r="DF56" i="5088"/>
  <c r="W56" i="46188" s="1"/>
  <c r="DJ57" i="5088"/>
  <c r="AA57" i="46188" s="1"/>
  <c r="DI57" i="5088"/>
  <c r="Z57" i="46188" s="1"/>
  <c r="DH57" i="5088"/>
  <c r="Y57" i="46188" s="1"/>
  <c r="DG57" i="5088"/>
  <c r="X57" i="46188" s="1"/>
  <c r="DF57" i="5088"/>
  <c r="W57" i="46188" s="1"/>
  <c r="DJ55" i="5088"/>
  <c r="AA55" i="46188" s="1"/>
  <c r="DI55" i="5088"/>
  <c r="Z55" i="46188" s="1"/>
  <c r="DH55" i="5088"/>
  <c r="Y55" i="46188" s="1"/>
  <c r="DG55" i="5088"/>
  <c r="X55" i="46188" s="1"/>
  <c r="DF55" i="5088"/>
  <c r="W55" i="46188" s="1"/>
  <c r="DJ54" i="5088"/>
  <c r="AA54" i="46188" s="1"/>
  <c r="DI54" i="5088"/>
  <c r="Z54" i="46188" s="1"/>
  <c r="DH54" i="5088"/>
  <c r="Y54" i="46188" s="1"/>
  <c r="DG54" i="5088"/>
  <c r="X54" i="46188" s="1"/>
  <c r="DF54" i="5088"/>
  <c r="W54" i="46188" s="1"/>
  <c r="DJ53" i="5088"/>
  <c r="AA53" i="46188" s="1"/>
  <c r="DI53" i="5088"/>
  <c r="Z53" i="46188" s="1"/>
  <c r="DH53" i="5088"/>
  <c r="Y53" i="46188" s="1"/>
  <c r="DG53" i="5088"/>
  <c r="X53" i="46188" s="1"/>
  <c r="DF53" i="5088"/>
  <c r="W53" i="46188" s="1"/>
  <c r="DJ58" i="5088"/>
  <c r="AA58" i="46188" s="1"/>
  <c r="DI58" i="5088"/>
  <c r="Z58" i="46188" s="1"/>
  <c r="DH58" i="5088"/>
  <c r="Y58" i="46188" s="1"/>
  <c r="DG58" i="5088"/>
  <c r="X58" i="46188" s="1"/>
  <c r="DF58" i="5088"/>
  <c r="W58" i="46188" s="1"/>
  <c r="DJ51" i="5088"/>
  <c r="AA51" i="46188" s="1"/>
  <c r="DI51" i="5088"/>
  <c r="Z51" i="46188" s="1"/>
  <c r="DH51" i="5088"/>
  <c r="Y51" i="46188" s="1"/>
  <c r="DG51" i="5088"/>
  <c r="X51" i="46188" s="1"/>
  <c r="DF51" i="5088"/>
  <c r="W51" i="46188" s="1"/>
  <c r="DJ50" i="5088"/>
  <c r="AA50" i="46188" s="1"/>
  <c r="DI50" i="5088"/>
  <c r="Z50" i="46188" s="1"/>
  <c r="DH50" i="5088"/>
  <c r="Y50" i="46188" s="1"/>
  <c r="DG50" i="5088"/>
  <c r="X50" i="46188" s="1"/>
  <c r="DF50" i="5088"/>
  <c r="W50" i="46188" s="1"/>
  <c r="DJ49" i="5088"/>
  <c r="AA49" i="46188" s="1"/>
  <c r="DI49" i="5088"/>
  <c r="Z49" i="46188" s="1"/>
  <c r="DH49" i="5088"/>
  <c r="Y49" i="46188" s="1"/>
  <c r="DG49" i="5088"/>
  <c r="X49" i="46188" s="1"/>
  <c r="DF49" i="5088"/>
  <c r="W49" i="46188" s="1"/>
  <c r="DJ48" i="5088"/>
  <c r="AA48" i="46188" s="1"/>
  <c r="DI48" i="5088"/>
  <c r="Z48" i="46188" s="1"/>
  <c r="DH48" i="5088"/>
  <c r="Y48" i="46188" s="1"/>
  <c r="DG48" i="5088"/>
  <c r="X48" i="46188" s="1"/>
  <c r="DF48" i="5088"/>
  <c r="W48" i="46188" s="1"/>
  <c r="DJ39" i="5088"/>
  <c r="AA39" i="46188" s="1"/>
  <c r="DI39" i="5088"/>
  <c r="Z39" i="46188" s="1"/>
  <c r="DH39" i="5088"/>
  <c r="Y39" i="46188" s="1"/>
  <c r="DG39" i="5088"/>
  <c r="X39" i="46188" s="1"/>
  <c r="DF39" i="5088"/>
  <c r="W39" i="46188" s="1"/>
  <c r="DJ37" i="5088"/>
  <c r="AA37" i="46188" s="1"/>
  <c r="DI37" i="5088"/>
  <c r="Z37" i="46188" s="1"/>
  <c r="DH37" i="5088"/>
  <c r="Y37" i="46188" s="1"/>
  <c r="DG37" i="5088"/>
  <c r="X37" i="46188" s="1"/>
  <c r="DF37" i="5088"/>
  <c r="W37" i="46188" s="1"/>
  <c r="DJ31" i="5088"/>
  <c r="AA31" i="46188" s="1"/>
  <c r="DI31" i="5088"/>
  <c r="Z31" i="46188" s="1"/>
  <c r="DH31" i="5088"/>
  <c r="Y31" i="46188" s="1"/>
  <c r="DG31" i="5088"/>
  <c r="X31" i="46188" s="1"/>
  <c r="DF31" i="5088"/>
  <c r="W31" i="46188" s="1"/>
  <c r="DJ42" i="5088"/>
  <c r="AA42" i="46188" s="1"/>
  <c r="DI42" i="5088"/>
  <c r="Z42" i="46188" s="1"/>
  <c r="DH42" i="5088"/>
  <c r="Y42" i="46188" s="1"/>
  <c r="DG42" i="5088"/>
  <c r="X42" i="46188" s="1"/>
  <c r="DF42" i="5088"/>
  <c r="W42" i="46188" s="1"/>
  <c r="DJ30" i="5088"/>
  <c r="AA30" i="46188" s="1"/>
  <c r="DI30" i="5088"/>
  <c r="Z30" i="46188" s="1"/>
  <c r="DH30" i="5088"/>
  <c r="Y30" i="46188" s="1"/>
  <c r="DG30" i="5088"/>
  <c r="X30" i="46188" s="1"/>
  <c r="DF30" i="5088"/>
  <c r="W30" i="46188" s="1"/>
  <c r="DJ36" i="5088"/>
  <c r="AA36" i="46188" s="1"/>
  <c r="DI36" i="5088"/>
  <c r="Z36" i="46188" s="1"/>
  <c r="DH36" i="5088"/>
  <c r="Y36" i="46188" s="1"/>
  <c r="DG36" i="5088"/>
  <c r="X36" i="46188" s="1"/>
  <c r="DF36" i="5088"/>
  <c r="W36" i="46188" s="1"/>
  <c r="DJ33" i="5088"/>
  <c r="AA33" i="46188" s="1"/>
  <c r="DI33" i="5088"/>
  <c r="Z33" i="46188" s="1"/>
  <c r="DH33" i="5088"/>
  <c r="Y33" i="46188" s="1"/>
  <c r="DG33" i="5088"/>
  <c r="X33" i="46188" s="1"/>
  <c r="DF33" i="5088"/>
  <c r="W33" i="46188" s="1"/>
  <c r="DJ38" i="5088"/>
  <c r="AA38" i="46188" s="1"/>
  <c r="DI38" i="5088"/>
  <c r="Z38" i="46188" s="1"/>
  <c r="DH38" i="5088"/>
  <c r="Y38" i="46188" s="1"/>
  <c r="DG38" i="5088"/>
  <c r="X38" i="46188" s="1"/>
  <c r="DF38" i="5088"/>
  <c r="W38" i="46188" s="1"/>
  <c r="DJ26" i="5088"/>
  <c r="AA26" i="46188" s="1"/>
  <c r="DI26" i="5088"/>
  <c r="Z26" i="46188" s="1"/>
  <c r="DH26" i="5088"/>
  <c r="Y26" i="46188" s="1"/>
  <c r="DG26" i="5088"/>
  <c r="X26" i="46188" s="1"/>
  <c r="DF26" i="5088"/>
  <c r="W26" i="46188" s="1"/>
  <c r="DJ41" i="5088"/>
  <c r="AA41" i="46188" s="1"/>
  <c r="DI41" i="5088"/>
  <c r="Z41" i="46188" s="1"/>
  <c r="DH41" i="5088"/>
  <c r="Y41" i="46188" s="1"/>
  <c r="DG41" i="5088"/>
  <c r="X41" i="46188" s="1"/>
  <c r="DF41" i="5088"/>
  <c r="W41" i="46188" s="1"/>
  <c r="DJ40" i="5088"/>
  <c r="AA40" i="46188" s="1"/>
  <c r="DI40" i="5088"/>
  <c r="Z40" i="46188" s="1"/>
  <c r="DH40" i="5088"/>
  <c r="Y40" i="46188" s="1"/>
  <c r="DG40" i="5088"/>
  <c r="X40" i="46188" s="1"/>
  <c r="DF40" i="5088"/>
  <c r="W40" i="46188" s="1"/>
  <c r="DJ34" i="5088"/>
  <c r="AA34" i="46188" s="1"/>
  <c r="DI34" i="5088"/>
  <c r="Z34" i="46188" s="1"/>
  <c r="DH34" i="5088"/>
  <c r="Y34" i="46188" s="1"/>
  <c r="DG34" i="5088"/>
  <c r="X34" i="46188" s="1"/>
  <c r="DF34" i="5088"/>
  <c r="W34" i="46188" s="1"/>
  <c r="DJ29" i="5088"/>
  <c r="AA29" i="46188" s="1"/>
  <c r="DI29" i="5088"/>
  <c r="Z29" i="46188" s="1"/>
  <c r="DH29" i="5088"/>
  <c r="Y29" i="46188" s="1"/>
  <c r="DG29" i="5088"/>
  <c r="X29" i="46188" s="1"/>
  <c r="DF29" i="5088"/>
  <c r="W29" i="46188" s="1"/>
  <c r="DJ35" i="5088"/>
  <c r="AA35" i="46188" s="1"/>
  <c r="DI35" i="5088"/>
  <c r="Z35" i="46188" s="1"/>
  <c r="DH35" i="5088"/>
  <c r="Y35" i="46188" s="1"/>
  <c r="DG35" i="5088"/>
  <c r="X35" i="46188" s="1"/>
  <c r="DF35" i="5088"/>
  <c r="W35" i="46188" s="1"/>
  <c r="DJ24" i="5088"/>
  <c r="AA24" i="46188" s="1"/>
  <c r="DI24" i="5088"/>
  <c r="Z24" i="46188" s="1"/>
  <c r="DH24" i="5088"/>
  <c r="Y24" i="46188" s="1"/>
  <c r="DG24" i="5088"/>
  <c r="X24" i="46188" s="1"/>
  <c r="DF24" i="5088"/>
  <c r="W24" i="46188" s="1"/>
  <c r="DJ27" i="5088"/>
  <c r="AA27" i="46188" s="1"/>
  <c r="DI27" i="5088"/>
  <c r="Z27" i="46188" s="1"/>
  <c r="DH27" i="5088"/>
  <c r="Y27" i="46188" s="1"/>
  <c r="DG27" i="5088"/>
  <c r="X27" i="46188" s="1"/>
  <c r="DF27" i="5088"/>
  <c r="W27" i="46188" s="1"/>
  <c r="DJ32" i="5088"/>
  <c r="AA32" i="46188" s="1"/>
  <c r="DI32" i="5088"/>
  <c r="Z32" i="46188" s="1"/>
  <c r="DH32" i="5088"/>
  <c r="Y32" i="46188" s="1"/>
  <c r="DG32" i="5088"/>
  <c r="X32" i="46188" s="1"/>
  <c r="DF32" i="5088"/>
  <c r="W32" i="46188" s="1"/>
  <c r="DJ28" i="5088"/>
  <c r="AA28" i="46188" s="1"/>
  <c r="DI28" i="5088"/>
  <c r="Z28" i="46188" s="1"/>
  <c r="DH28" i="5088"/>
  <c r="Y28" i="46188" s="1"/>
  <c r="DG28" i="5088"/>
  <c r="X28" i="46188" s="1"/>
  <c r="DF28" i="5088"/>
  <c r="W28" i="46188" s="1"/>
  <c r="DJ23" i="5088"/>
  <c r="AA23" i="46188" s="1"/>
  <c r="DI23" i="5088"/>
  <c r="Z23" i="46188" s="1"/>
  <c r="DH23" i="5088"/>
  <c r="Y23" i="46188" s="1"/>
  <c r="DG23" i="5088"/>
  <c r="X23" i="46188" s="1"/>
  <c r="DF23" i="5088"/>
  <c r="W23" i="46188" s="1"/>
  <c r="DJ21" i="5088"/>
  <c r="AA21" i="46188" s="1"/>
  <c r="DI21" i="5088"/>
  <c r="Z21" i="46188" s="1"/>
  <c r="DH21" i="5088"/>
  <c r="Y21" i="46188" s="1"/>
  <c r="DG21" i="5088"/>
  <c r="X21" i="46188" s="1"/>
  <c r="DF21" i="5088"/>
  <c r="W21" i="46188" s="1"/>
  <c r="DJ25" i="5088"/>
  <c r="AA25" i="46188" s="1"/>
  <c r="DI25" i="5088"/>
  <c r="Z25" i="46188" s="1"/>
  <c r="DH25" i="5088"/>
  <c r="Y25" i="46188" s="1"/>
  <c r="DG25" i="5088"/>
  <c r="X25" i="46188" s="1"/>
  <c r="DF25" i="5088"/>
  <c r="W25" i="46188" s="1"/>
  <c r="DJ20" i="5088"/>
  <c r="AA20" i="46188" s="1"/>
  <c r="DI20" i="5088"/>
  <c r="Z20" i="46188" s="1"/>
  <c r="DH20" i="5088"/>
  <c r="Y20" i="46188" s="1"/>
  <c r="DG20" i="5088"/>
  <c r="X20" i="46188" s="1"/>
  <c r="DF20" i="5088"/>
  <c r="W20" i="46188" s="1"/>
  <c r="DJ16" i="5088"/>
  <c r="AA16" i="46188" s="1"/>
  <c r="DI16" i="5088"/>
  <c r="Z16" i="46188" s="1"/>
  <c r="DH16" i="5088"/>
  <c r="Y16" i="46188" s="1"/>
  <c r="DG16" i="5088"/>
  <c r="X16" i="46188" s="1"/>
  <c r="DF16" i="5088"/>
  <c r="W16" i="46188" s="1"/>
  <c r="DJ15" i="5088"/>
  <c r="AA15" i="46188" s="1"/>
  <c r="DI15" i="5088"/>
  <c r="Z15" i="46188" s="1"/>
  <c r="DH15" i="5088"/>
  <c r="Y15" i="46188" s="1"/>
  <c r="DG15" i="5088"/>
  <c r="X15" i="46188" s="1"/>
  <c r="DF15" i="5088"/>
  <c r="W15" i="46188" s="1"/>
  <c r="DJ14" i="5088"/>
  <c r="AA14" i="46188" s="1"/>
  <c r="DI14" i="5088"/>
  <c r="Z14" i="46188" s="1"/>
  <c r="DH14" i="5088"/>
  <c r="Y14" i="46188" s="1"/>
  <c r="DG14" i="5088"/>
  <c r="X14" i="46188" s="1"/>
  <c r="DF14" i="5088"/>
  <c r="W14" i="46188" s="1"/>
  <c r="DJ13" i="5088"/>
  <c r="AA13" i="46188" s="1"/>
  <c r="DI13" i="5088"/>
  <c r="Z13" i="46188" s="1"/>
  <c r="DH13" i="5088"/>
  <c r="Y13" i="46188" s="1"/>
  <c r="DG13" i="5088"/>
  <c r="X13" i="46188" s="1"/>
  <c r="DF13" i="5088"/>
  <c r="W13" i="46188" s="1"/>
  <c r="DJ12" i="5088"/>
  <c r="AA12" i="46188" s="1"/>
  <c r="DI12" i="5088"/>
  <c r="Z12" i="46188" s="1"/>
  <c r="DH12" i="5088"/>
  <c r="Y12" i="46188" s="1"/>
  <c r="DG12" i="5088"/>
  <c r="X12" i="46188" s="1"/>
  <c r="DF12" i="5088"/>
  <c r="W12" i="46188" s="1"/>
  <c r="DJ11" i="5088"/>
  <c r="AA11" i="46188" s="1"/>
  <c r="DI11" i="5088"/>
  <c r="Z11" i="46188" s="1"/>
  <c r="DH11" i="5088"/>
  <c r="Y11" i="46188" s="1"/>
  <c r="DG11" i="5088"/>
  <c r="X11" i="46188" s="1"/>
  <c r="DF11" i="5088"/>
  <c r="W11" i="46188" s="1"/>
  <c r="DJ10" i="5088"/>
  <c r="AA10" i="46188" s="1"/>
  <c r="DI10" i="5088"/>
  <c r="Z10" i="46188" s="1"/>
  <c r="DH10" i="5088"/>
  <c r="Y10" i="46188" s="1"/>
  <c r="DG10" i="5088"/>
  <c r="X10" i="46188" s="1"/>
  <c r="DF10" i="5088"/>
  <c r="W10" i="46188" s="1"/>
  <c r="DJ9" i="5088"/>
  <c r="DI9" i="5088"/>
  <c r="DH9" i="5088"/>
  <c r="DG9" i="5088"/>
  <c r="DF9" i="5088"/>
  <c r="DJ8" i="5088"/>
  <c r="DI8" i="5088"/>
  <c r="DH8" i="5088"/>
  <c r="DG8" i="5088"/>
  <c r="DF8" i="5088"/>
  <c r="DJ7" i="5088"/>
  <c r="DJ7" i="5084" s="1"/>
  <c r="DI7" i="5088"/>
  <c r="DI7" i="5084" s="1"/>
  <c r="DH7" i="5088"/>
  <c r="DH7" i="5084" s="1"/>
  <c r="DG7" i="5088"/>
  <c r="DF7" i="5088"/>
  <c r="DJ6" i="5088"/>
  <c r="DJ6" i="5084" s="1"/>
  <c r="DI6" i="5088"/>
  <c r="DH6" i="5088"/>
  <c r="Y6" i="46188" s="1"/>
  <c r="DG6" i="5088"/>
  <c r="DG8" i="46189" s="1"/>
  <c r="DF6" i="5088"/>
  <c r="DF6" i="5084" s="1"/>
  <c r="CF85" i="5088"/>
  <c r="T84" i="46188" s="1"/>
  <c r="CE85" i="5088"/>
  <c r="S84" i="46188" s="1"/>
  <c r="CD85" i="5088"/>
  <c r="R84" i="46188" s="1"/>
  <c r="CC85" i="5088"/>
  <c r="Q84" i="46188" s="1"/>
  <c r="CB85" i="5088"/>
  <c r="P84" i="46188" s="1"/>
  <c r="CF84" i="5088"/>
  <c r="T83" i="46188" s="1"/>
  <c r="CE84" i="5088"/>
  <c r="S83" i="46188" s="1"/>
  <c r="CD84" i="5088"/>
  <c r="R83" i="46188" s="1"/>
  <c r="CC84" i="5088"/>
  <c r="Q83" i="46188" s="1"/>
  <c r="CB84" i="5088"/>
  <c r="CF83" i="5088"/>
  <c r="T82" i="46188" s="1"/>
  <c r="CE83" i="5088"/>
  <c r="S82" i="46188" s="1"/>
  <c r="CD83" i="5088"/>
  <c r="R82" i="46188" s="1"/>
  <c r="CC83" i="5088"/>
  <c r="Q82" i="46188" s="1"/>
  <c r="CB83" i="5088"/>
  <c r="P82" i="46188" s="1"/>
  <c r="CF79" i="5088"/>
  <c r="CE79" i="5088"/>
  <c r="CD79" i="5088"/>
  <c r="CC79" i="5088"/>
  <c r="CB79" i="5088"/>
  <c r="CF71" i="5088"/>
  <c r="T71" i="46188" s="1"/>
  <c r="CE71" i="5088"/>
  <c r="S71" i="46188" s="1"/>
  <c r="CD71" i="5088"/>
  <c r="R71" i="46188" s="1"/>
  <c r="CC71" i="5088"/>
  <c r="Q71" i="46188" s="1"/>
  <c r="CB71" i="5088"/>
  <c r="P71" i="46188" s="1"/>
  <c r="CF70" i="5088"/>
  <c r="T70" i="46188" s="1"/>
  <c r="CE70" i="5088"/>
  <c r="S70" i="46188" s="1"/>
  <c r="CD70" i="5088"/>
  <c r="R70" i="46188" s="1"/>
  <c r="CC70" i="5088"/>
  <c r="Q70" i="46188" s="1"/>
  <c r="CB70" i="5088"/>
  <c r="P70" i="46188" s="1"/>
  <c r="CF69" i="5088"/>
  <c r="T69" i="46188" s="1"/>
  <c r="CE69" i="5088"/>
  <c r="S69" i="46188" s="1"/>
  <c r="CD69" i="5088"/>
  <c r="R69" i="46188" s="1"/>
  <c r="CC69" i="5088"/>
  <c r="Q69" i="46188" s="1"/>
  <c r="CB69" i="5088"/>
  <c r="P69" i="46188" s="1"/>
  <c r="CF68" i="5088"/>
  <c r="T68" i="46188" s="1"/>
  <c r="CE68" i="5088"/>
  <c r="S68" i="46188" s="1"/>
  <c r="CD68" i="5088"/>
  <c r="R68" i="46188" s="1"/>
  <c r="CC68" i="5088"/>
  <c r="Q68" i="46188" s="1"/>
  <c r="CB68" i="5088"/>
  <c r="P68" i="46188" s="1"/>
  <c r="CF67" i="5088"/>
  <c r="T67" i="46188" s="1"/>
  <c r="CE67" i="5088"/>
  <c r="S67" i="46188" s="1"/>
  <c r="CD67" i="5088"/>
  <c r="R67" i="46188" s="1"/>
  <c r="CC67" i="5088"/>
  <c r="Q67" i="46188" s="1"/>
  <c r="CB67" i="5088"/>
  <c r="P67" i="46188" s="1"/>
  <c r="CF75" i="5088"/>
  <c r="T75" i="46188" s="1"/>
  <c r="CE75" i="5088"/>
  <c r="S75" i="46188" s="1"/>
  <c r="CD75" i="5088"/>
  <c r="R75" i="46188" s="1"/>
  <c r="CC75" i="5088"/>
  <c r="Q75" i="46188" s="1"/>
  <c r="CB75" i="5088"/>
  <c r="P75" i="46188" s="1"/>
  <c r="CF65" i="5088"/>
  <c r="T65" i="46188" s="1"/>
  <c r="CE65" i="5088"/>
  <c r="S65" i="46188" s="1"/>
  <c r="CD65" i="5088"/>
  <c r="R65" i="46188" s="1"/>
  <c r="CC65" i="5088"/>
  <c r="Q65" i="46188" s="1"/>
  <c r="CB65" i="5088"/>
  <c r="P65" i="46188" s="1"/>
  <c r="CF78" i="5088"/>
  <c r="T78" i="46188" s="1"/>
  <c r="CE78" i="5088"/>
  <c r="S78" i="46188" s="1"/>
  <c r="CD78" i="5088"/>
  <c r="R78" i="46188" s="1"/>
  <c r="CC78" i="5088"/>
  <c r="Q78" i="46188" s="1"/>
  <c r="CB78" i="5088"/>
  <c r="P78" i="46188" s="1"/>
  <c r="CF77" i="5088"/>
  <c r="T77" i="46188" s="1"/>
  <c r="CE77" i="5088"/>
  <c r="S77" i="46188" s="1"/>
  <c r="CD77" i="5088"/>
  <c r="R77" i="46188" s="1"/>
  <c r="CC77" i="5088"/>
  <c r="Q77" i="46188" s="1"/>
  <c r="CB77" i="5088"/>
  <c r="P77" i="46188" s="1"/>
  <c r="CF72" i="5088"/>
  <c r="T72" i="46188" s="1"/>
  <c r="CE72" i="5088"/>
  <c r="S72" i="46188" s="1"/>
  <c r="CD72" i="5088"/>
  <c r="R72" i="46188" s="1"/>
  <c r="CC72" i="5088"/>
  <c r="Q72" i="46188" s="1"/>
  <c r="CB72" i="5088"/>
  <c r="P72" i="46188" s="1"/>
  <c r="CF76" i="5088"/>
  <c r="T76" i="46188" s="1"/>
  <c r="CE76" i="5088"/>
  <c r="S76" i="46188" s="1"/>
  <c r="CD76" i="5088"/>
  <c r="R76" i="46188" s="1"/>
  <c r="CC76" i="5088"/>
  <c r="Q76" i="46188" s="1"/>
  <c r="CB76" i="5088"/>
  <c r="P76" i="46188" s="1"/>
  <c r="CF73" i="5088"/>
  <c r="T73" i="46188" s="1"/>
  <c r="CE73" i="5088"/>
  <c r="S73" i="46188" s="1"/>
  <c r="CD73" i="5088"/>
  <c r="R73" i="46188" s="1"/>
  <c r="CC73" i="5088"/>
  <c r="Q73" i="46188" s="1"/>
  <c r="CB73" i="5088"/>
  <c r="P73" i="46188" s="1"/>
  <c r="CF64" i="5088"/>
  <c r="T64" i="46188" s="1"/>
  <c r="CE64" i="5088"/>
  <c r="S64" i="46188" s="1"/>
  <c r="CD64" i="5088"/>
  <c r="R64" i="46188" s="1"/>
  <c r="CC64" i="5088"/>
  <c r="Q64" i="46188" s="1"/>
  <c r="CB64" i="5088"/>
  <c r="P64" i="46188" s="1"/>
  <c r="CF74" i="5088"/>
  <c r="T74" i="46188" s="1"/>
  <c r="CE74" i="5088"/>
  <c r="S74" i="46188" s="1"/>
  <c r="CD74" i="5088"/>
  <c r="R74" i="46188" s="1"/>
  <c r="CC74" i="5088"/>
  <c r="Q74" i="46188" s="1"/>
  <c r="CB74" i="5088"/>
  <c r="P74" i="46188" s="1"/>
  <c r="CF66" i="5088"/>
  <c r="T66" i="46188" s="1"/>
  <c r="CE66" i="5088"/>
  <c r="S66" i="46188" s="1"/>
  <c r="CD66" i="5088"/>
  <c r="R66" i="46188" s="1"/>
  <c r="CC66" i="5088"/>
  <c r="Q66" i="46188" s="1"/>
  <c r="CB66" i="5088"/>
  <c r="P66" i="46188" s="1"/>
  <c r="CF63" i="5088"/>
  <c r="T63" i="46188" s="1"/>
  <c r="CE63" i="5088"/>
  <c r="S63" i="46188" s="1"/>
  <c r="CD63" i="5088"/>
  <c r="R63" i="46188" s="1"/>
  <c r="CC63" i="5088"/>
  <c r="Q63" i="46188" s="1"/>
  <c r="CB63" i="5088"/>
  <c r="P63" i="46188" s="1"/>
  <c r="CF60" i="5088"/>
  <c r="T59" i="46188" s="1"/>
  <c r="CE60" i="5088"/>
  <c r="S59" i="46188" s="1"/>
  <c r="CD60" i="5088"/>
  <c r="R59" i="46188" s="1"/>
  <c r="CC60" i="5088"/>
  <c r="Q59" i="46188" s="1"/>
  <c r="CB60" i="5088"/>
  <c r="P59" i="46188" s="1"/>
  <c r="CF59" i="5088"/>
  <c r="CE59" i="5088"/>
  <c r="CD59" i="5088"/>
  <c r="CC59" i="5088"/>
  <c r="CB59" i="5088"/>
  <c r="CF56" i="5088"/>
  <c r="T56" i="46188" s="1"/>
  <c r="CE56" i="5088"/>
  <c r="S56" i="46188" s="1"/>
  <c r="CD56" i="5088"/>
  <c r="R56" i="46188" s="1"/>
  <c r="CC56" i="5088"/>
  <c r="Q56" i="46188" s="1"/>
  <c r="CB56" i="5088"/>
  <c r="P56" i="46188" s="1"/>
  <c r="CF57" i="5088"/>
  <c r="T57" i="46188" s="1"/>
  <c r="CE57" i="5088"/>
  <c r="S57" i="46188" s="1"/>
  <c r="CD57" i="5088"/>
  <c r="R57" i="46188" s="1"/>
  <c r="CC57" i="5088"/>
  <c r="Q57" i="46188" s="1"/>
  <c r="CB57" i="5088"/>
  <c r="P57" i="46188" s="1"/>
  <c r="CF55" i="5088"/>
  <c r="T55" i="46188" s="1"/>
  <c r="CE55" i="5088"/>
  <c r="S55" i="46188" s="1"/>
  <c r="CD55" i="5088"/>
  <c r="R55" i="46188" s="1"/>
  <c r="CC55" i="5088"/>
  <c r="Q55" i="46188" s="1"/>
  <c r="CB55" i="5088"/>
  <c r="P55" i="46188" s="1"/>
  <c r="CF54" i="5088"/>
  <c r="T54" i="46188" s="1"/>
  <c r="CE54" i="5088"/>
  <c r="S54" i="46188" s="1"/>
  <c r="CD54" i="5088"/>
  <c r="R54" i="46188" s="1"/>
  <c r="CC54" i="5088"/>
  <c r="Q54" i="46188" s="1"/>
  <c r="CB54" i="5088"/>
  <c r="P54" i="46188" s="1"/>
  <c r="CF53" i="5088"/>
  <c r="T53" i="46188" s="1"/>
  <c r="CE53" i="5088"/>
  <c r="S53" i="46188" s="1"/>
  <c r="CD53" i="5088"/>
  <c r="R53" i="46188" s="1"/>
  <c r="CC53" i="5088"/>
  <c r="Q53" i="46188" s="1"/>
  <c r="CB53" i="5088"/>
  <c r="P53" i="46188" s="1"/>
  <c r="CF58" i="5088"/>
  <c r="T58" i="46188" s="1"/>
  <c r="CE58" i="5088"/>
  <c r="S58" i="46188" s="1"/>
  <c r="CD58" i="5088"/>
  <c r="R58" i="46188" s="1"/>
  <c r="CC58" i="5088"/>
  <c r="Q58" i="46188" s="1"/>
  <c r="CB58" i="5088"/>
  <c r="P58" i="46188" s="1"/>
  <c r="CF51" i="5088"/>
  <c r="T51" i="46188" s="1"/>
  <c r="CE51" i="5088"/>
  <c r="S51" i="46188" s="1"/>
  <c r="CD51" i="5088"/>
  <c r="R51" i="46188" s="1"/>
  <c r="CC51" i="5088"/>
  <c r="Q51" i="46188" s="1"/>
  <c r="CB51" i="5088"/>
  <c r="P51" i="46188" s="1"/>
  <c r="CF50" i="5088"/>
  <c r="T50" i="46188" s="1"/>
  <c r="CE50" i="5088"/>
  <c r="S50" i="46188" s="1"/>
  <c r="CD50" i="5088"/>
  <c r="R50" i="46188" s="1"/>
  <c r="CC50" i="5088"/>
  <c r="Q50" i="46188" s="1"/>
  <c r="CB50" i="5088"/>
  <c r="P50" i="46188" s="1"/>
  <c r="CF49" i="5088"/>
  <c r="T49" i="46188" s="1"/>
  <c r="CE49" i="5088"/>
  <c r="S49" i="46188" s="1"/>
  <c r="CD49" i="5088"/>
  <c r="R49" i="46188" s="1"/>
  <c r="CC49" i="5088"/>
  <c r="Q49" i="46188" s="1"/>
  <c r="CB49" i="5088"/>
  <c r="P49" i="46188" s="1"/>
  <c r="CF48" i="5088"/>
  <c r="T48" i="46188" s="1"/>
  <c r="CE48" i="5088"/>
  <c r="S48" i="46188" s="1"/>
  <c r="CD48" i="5088"/>
  <c r="R48" i="46188" s="1"/>
  <c r="CC48" i="5088"/>
  <c r="Q48" i="46188" s="1"/>
  <c r="CB48" i="5088"/>
  <c r="P48" i="46188" s="1"/>
  <c r="CF39" i="5088"/>
  <c r="T39" i="46188" s="1"/>
  <c r="CE39" i="5088"/>
  <c r="S39" i="46188" s="1"/>
  <c r="CD39" i="5088"/>
  <c r="R39" i="46188" s="1"/>
  <c r="CC39" i="5088"/>
  <c r="Q39" i="46188" s="1"/>
  <c r="CB39" i="5088"/>
  <c r="P39" i="46188" s="1"/>
  <c r="CF37" i="5088"/>
  <c r="T37" i="46188" s="1"/>
  <c r="CE37" i="5088"/>
  <c r="S37" i="46188" s="1"/>
  <c r="CD37" i="5088"/>
  <c r="R37" i="46188" s="1"/>
  <c r="CC37" i="5088"/>
  <c r="Q37" i="46188" s="1"/>
  <c r="CB37" i="5088"/>
  <c r="P37" i="46188" s="1"/>
  <c r="CF31" i="5088"/>
  <c r="T31" i="46188" s="1"/>
  <c r="CE31" i="5088"/>
  <c r="S31" i="46188" s="1"/>
  <c r="CD31" i="5088"/>
  <c r="R31" i="46188" s="1"/>
  <c r="CC31" i="5088"/>
  <c r="Q31" i="46188" s="1"/>
  <c r="CB31" i="5088"/>
  <c r="P31" i="46188" s="1"/>
  <c r="CF42" i="5088"/>
  <c r="T42" i="46188" s="1"/>
  <c r="CE42" i="5088"/>
  <c r="S42" i="46188" s="1"/>
  <c r="CD42" i="5088"/>
  <c r="R42" i="46188" s="1"/>
  <c r="CC42" i="5088"/>
  <c r="Q42" i="46188" s="1"/>
  <c r="CB42" i="5088"/>
  <c r="P42" i="46188" s="1"/>
  <c r="CF30" i="5088"/>
  <c r="T30" i="46188" s="1"/>
  <c r="CE30" i="5088"/>
  <c r="S30" i="46188" s="1"/>
  <c r="CD30" i="5088"/>
  <c r="R30" i="46188" s="1"/>
  <c r="CC30" i="5088"/>
  <c r="Q30" i="46188" s="1"/>
  <c r="CB30" i="5088"/>
  <c r="P30" i="46188" s="1"/>
  <c r="CF36" i="5088"/>
  <c r="T36" i="46188" s="1"/>
  <c r="CE36" i="5088"/>
  <c r="S36" i="46188" s="1"/>
  <c r="CD36" i="5088"/>
  <c r="R36" i="46188" s="1"/>
  <c r="CC36" i="5088"/>
  <c r="Q36" i="46188" s="1"/>
  <c r="CB36" i="5088"/>
  <c r="P36" i="46188" s="1"/>
  <c r="CF33" i="5088"/>
  <c r="T33" i="46188" s="1"/>
  <c r="CE33" i="5088"/>
  <c r="S33" i="46188" s="1"/>
  <c r="CD33" i="5088"/>
  <c r="R33" i="46188" s="1"/>
  <c r="CC33" i="5088"/>
  <c r="Q33" i="46188" s="1"/>
  <c r="CB33" i="5088"/>
  <c r="P33" i="46188" s="1"/>
  <c r="CF38" i="5088"/>
  <c r="T38" i="46188" s="1"/>
  <c r="CE38" i="5088"/>
  <c r="S38" i="46188" s="1"/>
  <c r="CD38" i="5088"/>
  <c r="R38" i="46188" s="1"/>
  <c r="CC38" i="5088"/>
  <c r="Q38" i="46188" s="1"/>
  <c r="CB38" i="5088"/>
  <c r="P38" i="46188" s="1"/>
  <c r="CF26" i="5088"/>
  <c r="T26" i="46188" s="1"/>
  <c r="CE26" i="5088"/>
  <c r="S26" i="46188" s="1"/>
  <c r="CD26" i="5088"/>
  <c r="R26" i="46188" s="1"/>
  <c r="CC26" i="5088"/>
  <c r="Q26" i="46188" s="1"/>
  <c r="CB26" i="5088"/>
  <c r="P26" i="46188" s="1"/>
  <c r="CF41" i="5088"/>
  <c r="T41" i="46188" s="1"/>
  <c r="CE41" i="5088"/>
  <c r="S41" i="46188" s="1"/>
  <c r="CD41" i="5088"/>
  <c r="R41" i="46188" s="1"/>
  <c r="CC41" i="5088"/>
  <c r="Q41" i="46188" s="1"/>
  <c r="CB41" i="5088"/>
  <c r="P41" i="46188" s="1"/>
  <c r="CF40" i="5088"/>
  <c r="T40" i="46188" s="1"/>
  <c r="CE40" i="5088"/>
  <c r="S40" i="46188" s="1"/>
  <c r="CD40" i="5088"/>
  <c r="R40" i="46188" s="1"/>
  <c r="CC40" i="5088"/>
  <c r="Q40" i="46188" s="1"/>
  <c r="CB40" i="5088"/>
  <c r="P40" i="46188" s="1"/>
  <c r="CF34" i="5088"/>
  <c r="T34" i="46188" s="1"/>
  <c r="CE34" i="5088"/>
  <c r="S34" i="46188" s="1"/>
  <c r="CD34" i="5088"/>
  <c r="R34" i="46188" s="1"/>
  <c r="CC34" i="5088"/>
  <c r="Q34" i="46188" s="1"/>
  <c r="CB34" i="5088"/>
  <c r="P34" i="46188" s="1"/>
  <c r="CF29" i="5088"/>
  <c r="T29" i="46188" s="1"/>
  <c r="CE29" i="5088"/>
  <c r="S29" i="46188" s="1"/>
  <c r="CD29" i="5088"/>
  <c r="R29" i="46188" s="1"/>
  <c r="CC29" i="5088"/>
  <c r="Q29" i="46188" s="1"/>
  <c r="CB29" i="5088"/>
  <c r="P29" i="46188" s="1"/>
  <c r="CF35" i="5088"/>
  <c r="T35" i="46188" s="1"/>
  <c r="CE35" i="5088"/>
  <c r="S35" i="46188" s="1"/>
  <c r="CD35" i="5088"/>
  <c r="R35" i="46188" s="1"/>
  <c r="CC35" i="5088"/>
  <c r="Q35" i="46188" s="1"/>
  <c r="CB35" i="5088"/>
  <c r="P35" i="46188" s="1"/>
  <c r="CF24" i="5088"/>
  <c r="T24" i="46188" s="1"/>
  <c r="CE24" i="5088"/>
  <c r="S24" i="46188" s="1"/>
  <c r="CD24" i="5088"/>
  <c r="R24" i="46188" s="1"/>
  <c r="CC24" i="5088"/>
  <c r="Q24" i="46188" s="1"/>
  <c r="CB24" i="5088"/>
  <c r="P24" i="46188" s="1"/>
  <c r="CF27" i="5088"/>
  <c r="T27" i="46188" s="1"/>
  <c r="CE27" i="5088"/>
  <c r="S27" i="46188" s="1"/>
  <c r="CD27" i="5088"/>
  <c r="R27" i="46188" s="1"/>
  <c r="CC27" i="5088"/>
  <c r="Q27" i="46188" s="1"/>
  <c r="CB27" i="5088"/>
  <c r="P27" i="46188" s="1"/>
  <c r="CF32" i="5088"/>
  <c r="T32" i="46188" s="1"/>
  <c r="CE32" i="5088"/>
  <c r="S32" i="46188" s="1"/>
  <c r="CD32" i="5088"/>
  <c r="R32" i="46188" s="1"/>
  <c r="CC32" i="5088"/>
  <c r="Q32" i="46188" s="1"/>
  <c r="CB32" i="5088"/>
  <c r="P32" i="46188" s="1"/>
  <c r="CF28" i="5088"/>
  <c r="T28" i="46188" s="1"/>
  <c r="CE28" i="5088"/>
  <c r="S28" i="46188" s="1"/>
  <c r="CD28" i="5088"/>
  <c r="R28" i="46188" s="1"/>
  <c r="CC28" i="5088"/>
  <c r="Q28" i="46188" s="1"/>
  <c r="CB28" i="5088"/>
  <c r="P28" i="46188" s="1"/>
  <c r="CF23" i="5088"/>
  <c r="T23" i="46188" s="1"/>
  <c r="CE23" i="5088"/>
  <c r="S23" i="46188" s="1"/>
  <c r="CD23" i="5088"/>
  <c r="R23" i="46188" s="1"/>
  <c r="CC23" i="5088"/>
  <c r="Q23" i="46188" s="1"/>
  <c r="CB23" i="5088"/>
  <c r="P23" i="46188" s="1"/>
  <c r="CF21" i="5088"/>
  <c r="T21" i="46188" s="1"/>
  <c r="CE21" i="5088"/>
  <c r="S21" i="46188" s="1"/>
  <c r="CD21" i="5088"/>
  <c r="R21" i="46188" s="1"/>
  <c r="CC21" i="5088"/>
  <c r="Q21" i="46188" s="1"/>
  <c r="CB21" i="5088"/>
  <c r="P21" i="46188" s="1"/>
  <c r="CF25" i="5088"/>
  <c r="T25" i="46188" s="1"/>
  <c r="CE25" i="5088"/>
  <c r="S25" i="46188" s="1"/>
  <c r="CD25" i="5088"/>
  <c r="R25" i="46188" s="1"/>
  <c r="CC25" i="5088"/>
  <c r="Q25" i="46188" s="1"/>
  <c r="CB25" i="5088"/>
  <c r="P25" i="46188" s="1"/>
  <c r="CF20" i="5088"/>
  <c r="T20" i="46188" s="1"/>
  <c r="CE20" i="5088"/>
  <c r="S20" i="46188" s="1"/>
  <c r="CD20" i="5088"/>
  <c r="R20" i="46188" s="1"/>
  <c r="CC20" i="5088"/>
  <c r="Q20" i="46188" s="1"/>
  <c r="CB20" i="5088"/>
  <c r="P20" i="46188" s="1"/>
  <c r="CF16" i="5088"/>
  <c r="T16" i="46188" s="1"/>
  <c r="CE16" i="5088"/>
  <c r="S16" i="46188" s="1"/>
  <c r="CD16" i="5088"/>
  <c r="R16" i="46188" s="1"/>
  <c r="CC16" i="5088"/>
  <c r="Q16" i="46188" s="1"/>
  <c r="CB16" i="5088"/>
  <c r="P16" i="46188" s="1"/>
  <c r="CF15" i="5088"/>
  <c r="T15" i="46188" s="1"/>
  <c r="CE15" i="5088"/>
  <c r="S15" i="46188" s="1"/>
  <c r="CD15" i="5088"/>
  <c r="R15" i="46188" s="1"/>
  <c r="CC15" i="5088"/>
  <c r="Q15" i="46188" s="1"/>
  <c r="CB15" i="5088"/>
  <c r="P15" i="46188" s="1"/>
  <c r="CF14" i="5088"/>
  <c r="T14" i="46188" s="1"/>
  <c r="CE14" i="5088"/>
  <c r="S14" i="46188" s="1"/>
  <c r="CD14" i="5088"/>
  <c r="R14" i="46188" s="1"/>
  <c r="CC14" i="5088"/>
  <c r="Q14" i="46188" s="1"/>
  <c r="CB14" i="5088"/>
  <c r="P14" i="46188" s="1"/>
  <c r="CF13" i="5088"/>
  <c r="T13" i="46188" s="1"/>
  <c r="CE13" i="5088"/>
  <c r="S13" i="46188" s="1"/>
  <c r="CD13" i="5088"/>
  <c r="R13" i="46188" s="1"/>
  <c r="CC13" i="5088"/>
  <c r="Q13" i="46188" s="1"/>
  <c r="CB13" i="5088"/>
  <c r="P13" i="46188" s="1"/>
  <c r="CF12" i="5088"/>
  <c r="T12" i="46188" s="1"/>
  <c r="CE12" i="5088"/>
  <c r="S12" i="46188" s="1"/>
  <c r="CD12" i="5088"/>
  <c r="R12" i="46188" s="1"/>
  <c r="CC12" i="5088"/>
  <c r="Q12" i="46188" s="1"/>
  <c r="CB12" i="5088"/>
  <c r="P12" i="46188" s="1"/>
  <c r="CF11" i="5088"/>
  <c r="T11" i="46188" s="1"/>
  <c r="CE11" i="5088"/>
  <c r="S11" i="46188" s="1"/>
  <c r="CD11" i="5088"/>
  <c r="R11" i="46188" s="1"/>
  <c r="CC11" i="5088"/>
  <c r="Q11" i="46188" s="1"/>
  <c r="CB11" i="5088"/>
  <c r="P11" i="46188" s="1"/>
  <c r="CF10" i="5088"/>
  <c r="T10" i="46188" s="1"/>
  <c r="CE10" i="5088"/>
  <c r="S10" i="46188" s="1"/>
  <c r="CD10" i="5088"/>
  <c r="R10" i="46188" s="1"/>
  <c r="CC10" i="5088"/>
  <c r="Q10" i="46188" s="1"/>
  <c r="CB10" i="5088"/>
  <c r="P10" i="46188" s="1"/>
  <c r="CF9" i="5088"/>
  <c r="CE9" i="5088"/>
  <c r="CE9" i="5084" s="1"/>
  <c r="CD9" i="5088"/>
  <c r="CD9" i="5084" s="1"/>
  <c r="CC9" i="5088"/>
  <c r="Q9" i="46188" s="1"/>
  <c r="CB9" i="5088"/>
  <c r="P9" i="46188" s="1"/>
  <c r="CF8" i="5088"/>
  <c r="CE8" i="5088"/>
  <c r="CD8" i="5088"/>
  <c r="CC8" i="5088"/>
  <c r="CB8" i="5088"/>
  <c r="CB8" i="5084" s="1"/>
  <c r="CF7" i="5088"/>
  <c r="CE7" i="5088"/>
  <c r="CD7" i="5088"/>
  <c r="CC7" i="5088"/>
  <c r="CB7" i="5088"/>
  <c r="CB7" i="5084" s="1"/>
  <c r="CF6" i="5088"/>
  <c r="CD6" i="5088"/>
  <c r="R6" i="46188" s="1"/>
  <c r="CE6" i="5088"/>
  <c r="CE6" i="5084" s="1"/>
  <c r="CC6" i="5088"/>
  <c r="CC8" i="46189" s="1"/>
  <c r="CB6" i="5088"/>
  <c r="CB6" i="5084" s="1"/>
  <c r="BH85" i="5088"/>
  <c r="M84" i="46188" s="1"/>
  <c r="BG85" i="5088"/>
  <c r="L84" i="46188" s="1"/>
  <c r="BF85" i="5088"/>
  <c r="K84" i="46188" s="1"/>
  <c r="BE85" i="5088"/>
  <c r="J84" i="46188" s="1"/>
  <c r="BD85" i="5088"/>
  <c r="I84" i="46188" s="1"/>
  <c r="BH84" i="5088"/>
  <c r="M83" i="46188" s="1"/>
  <c r="BG84" i="5088"/>
  <c r="L83" i="46188" s="1"/>
  <c r="BF84" i="5088"/>
  <c r="K83" i="46188" s="1"/>
  <c r="BE84" i="5088"/>
  <c r="J83" i="46188" s="1"/>
  <c r="BD84" i="5088"/>
  <c r="I83" i="46188" s="1"/>
  <c r="BH83" i="5088"/>
  <c r="M82" i="46188" s="1"/>
  <c r="BG83" i="5088"/>
  <c r="L82" i="46188" s="1"/>
  <c r="BF83" i="5088"/>
  <c r="K82" i="46188" s="1"/>
  <c r="BE83" i="5088"/>
  <c r="J82" i="46188" s="1"/>
  <c r="BD83" i="5088"/>
  <c r="I82" i="46188" s="1"/>
  <c r="BH79" i="5088"/>
  <c r="BG79" i="5088"/>
  <c r="BF79" i="5088"/>
  <c r="BE79" i="5088"/>
  <c r="BD79" i="5088"/>
  <c r="BH71" i="5088"/>
  <c r="M71" i="46188" s="1"/>
  <c r="BG71" i="5088"/>
  <c r="L71" i="46188" s="1"/>
  <c r="BF71" i="5088"/>
  <c r="K71" i="46188" s="1"/>
  <c r="BE71" i="5088"/>
  <c r="J71" i="46188" s="1"/>
  <c r="BD71" i="5088"/>
  <c r="I71" i="46188" s="1"/>
  <c r="BH70" i="5088"/>
  <c r="M70" i="46188" s="1"/>
  <c r="BG70" i="5088"/>
  <c r="L70" i="46188" s="1"/>
  <c r="BF70" i="5088"/>
  <c r="K70" i="46188" s="1"/>
  <c r="BE70" i="5088"/>
  <c r="J70" i="46188" s="1"/>
  <c r="BD70" i="5088"/>
  <c r="I70" i="46188" s="1"/>
  <c r="BH69" i="5088"/>
  <c r="M69" i="46188" s="1"/>
  <c r="BG69" i="5088"/>
  <c r="L69" i="46188" s="1"/>
  <c r="BF69" i="5088"/>
  <c r="K69" i="46188" s="1"/>
  <c r="BE69" i="5088"/>
  <c r="J69" i="46188" s="1"/>
  <c r="BD69" i="5088"/>
  <c r="I69" i="46188" s="1"/>
  <c r="BH68" i="5088"/>
  <c r="M68" i="46188" s="1"/>
  <c r="BG68" i="5088"/>
  <c r="L68" i="46188" s="1"/>
  <c r="BF68" i="5088"/>
  <c r="K68" i="46188" s="1"/>
  <c r="BE68" i="5088"/>
  <c r="J68" i="46188" s="1"/>
  <c r="BD68" i="5088"/>
  <c r="I68" i="46188" s="1"/>
  <c r="BH67" i="5088"/>
  <c r="M67" i="46188" s="1"/>
  <c r="BG67" i="5088"/>
  <c r="L67" i="46188" s="1"/>
  <c r="BF67" i="5088"/>
  <c r="K67" i="46188" s="1"/>
  <c r="BE67" i="5088"/>
  <c r="J67" i="46188" s="1"/>
  <c r="BD67" i="5088"/>
  <c r="I67" i="46188" s="1"/>
  <c r="BH75" i="5088"/>
  <c r="M75" i="46188" s="1"/>
  <c r="BG75" i="5088"/>
  <c r="L75" i="46188" s="1"/>
  <c r="BF75" i="5088"/>
  <c r="K75" i="46188" s="1"/>
  <c r="BE75" i="5088"/>
  <c r="J75" i="46188" s="1"/>
  <c r="BD75" i="5088"/>
  <c r="I75" i="46188" s="1"/>
  <c r="BH65" i="5088"/>
  <c r="M65" i="46188" s="1"/>
  <c r="BG65" i="5088"/>
  <c r="L65" i="46188" s="1"/>
  <c r="BF65" i="5088"/>
  <c r="K65" i="46188" s="1"/>
  <c r="BE65" i="5088"/>
  <c r="J65" i="46188" s="1"/>
  <c r="BD65" i="5088"/>
  <c r="I65" i="46188" s="1"/>
  <c r="BH78" i="5088"/>
  <c r="M78" i="46188" s="1"/>
  <c r="BG78" i="5088"/>
  <c r="L78" i="46188" s="1"/>
  <c r="BF78" i="5088"/>
  <c r="K78" i="46188" s="1"/>
  <c r="BE78" i="5088"/>
  <c r="J78" i="46188" s="1"/>
  <c r="BD78" i="5088"/>
  <c r="I78" i="46188" s="1"/>
  <c r="BH77" i="5088"/>
  <c r="M77" i="46188" s="1"/>
  <c r="BG77" i="5088"/>
  <c r="L77" i="46188" s="1"/>
  <c r="BF77" i="5088"/>
  <c r="K77" i="46188" s="1"/>
  <c r="BE77" i="5088"/>
  <c r="J77" i="46188" s="1"/>
  <c r="BD77" i="5088"/>
  <c r="I77" i="46188" s="1"/>
  <c r="BH72" i="5088"/>
  <c r="M72" i="46188" s="1"/>
  <c r="BG72" i="5088"/>
  <c r="L72" i="46188" s="1"/>
  <c r="BF72" i="5088"/>
  <c r="K72" i="46188" s="1"/>
  <c r="BE72" i="5088"/>
  <c r="J72" i="46188" s="1"/>
  <c r="BD72" i="5088"/>
  <c r="I72" i="46188" s="1"/>
  <c r="BH76" i="5088"/>
  <c r="M76" i="46188" s="1"/>
  <c r="BG76" i="5088"/>
  <c r="L76" i="46188" s="1"/>
  <c r="BF76" i="5088"/>
  <c r="K76" i="46188" s="1"/>
  <c r="BE76" i="5088"/>
  <c r="J76" i="46188" s="1"/>
  <c r="BD76" i="5088"/>
  <c r="I76" i="46188" s="1"/>
  <c r="BH73" i="5088"/>
  <c r="M73" i="46188" s="1"/>
  <c r="BG73" i="5088"/>
  <c r="L73" i="46188" s="1"/>
  <c r="BF73" i="5088"/>
  <c r="K73" i="46188" s="1"/>
  <c r="BE73" i="5088"/>
  <c r="J73" i="46188" s="1"/>
  <c r="BD73" i="5088"/>
  <c r="I73" i="46188" s="1"/>
  <c r="BH64" i="5088"/>
  <c r="M64" i="46188" s="1"/>
  <c r="BG64" i="5088"/>
  <c r="L64" i="46188" s="1"/>
  <c r="BF64" i="5088"/>
  <c r="K64" i="46188" s="1"/>
  <c r="BE64" i="5088"/>
  <c r="J64" i="46188" s="1"/>
  <c r="BD64" i="5088"/>
  <c r="I64" i="46188" s="1"/>
  <c r="BH74" i="5088"/>
  <c r="M74" i="46188" s="1"/>
  <c r="BG74" i="5088"/>
  <c r="L74" i="46188" s="1"/>
  <c r="BF74" i="5088"/>
  <c r="K74" i="46188" s="1"/>
  <c r="BE74" i="5088"/>
  <c r="J74" i="46188" s="1"/>
  <c r="BD74" i="5088"/>
  <c r="I74" i="46188" s="1"/>
  <c r="BH66" i="5088"/>
  <c r="M66" i="46188" s="1"/>
  <c r="BG66" i="5088"/>
  <c r="L66" i="46188" s="1"/>
  <c r="BF66" i="5088"/>
  <c r="K66" i="46188" s="1"/>
  <c r="BE66" i="5088"/>
  <c r="J66" i="46188" s="1"/>
  <c r="BD66" i="5088"/>
  <c r="I66" i="46188" s="1"/>
  <c r="BH63" i="5088"/>
  <c r="M63" i="46188" s="1"/>
  <c r="BG63" i="5088"/>
  <c r="L63" i="46188" s="1"/>
  <c r="BF63" i="5088"/>
  <c r="K63" i="46188" s="1"/>
  <c r="BE63" i="5088"/>
  <c r="J63" i="46188" s="1"/>
  <c r="BD63" i="5088"/>
  <c r="I63" i="46188" s="1"/>
  <c r="BH59" i="5088"/>
  <c r="BG59" i="5088"/>
  <c r="BF59" i="5088"/>
  <c r="BE59" i="5088"/>
  <c r="BD59" i="5088"/>
  <c r="BH56" i="5088"/>
  <c r="M56" i="46188" s="1"/>
  <c r="BG56" i="5088"/>
  <c r="L56" i="46188" s="1"/>
  <c r="BF56" i="5088"/>
  <c r="K56" i="46188" s="1"/>
  <c r="BE56" i="5088"/>
  <c r="J56" i="46188" s="1"/>
  <c r="BD56" i="5088"/>
  <c r="I56" i="46188" s="1"/>
  <c r="BH57" i="5088"/>
  <c r="M57" i="46188" s="1"/>
  <c r="BG57" i="5088"/>
  <c r="L57" i="46188" s="1"/>
  <c r="BF57" i="5088"/>
  <c r="K57" i="46188" s="1"/>
  <c r="BE57" i="5088"/>
  <c r="J57" i="46188" s="1"/>
  <c r="BD57" i="5088"/>
  <c r="I57" i="46188" s="1"/>
  <c r="BH55" i="5088"/>
  <c r="M55" i="46188" s="1"/>
  <c r="BG55" i="5088"/>
  <c r="L55" i="46188" s="1"/>
  <c r="BF55" i="5088"/>
  <c r="K55" i="46188" s="1"/>
  <c r="BE55" i="5088"/>
  <c r="J55" i="46188" s="1"/>
  <c r="BD55" i="5088"/>
  <c r="I55" i="46188" s="1"/>
  <c r="BH54" i="5088"/>
  <c r="M54" i="46188" s="1"/>
  <c r="BG54" i="5088"/>
  <c r="L54" i="46188" s="1"/>
  <c r="BF54" i="5088"/>
  <c r="K54" i="46188" s="1"/>
  <c r="BE54" i="5088"/>
  <c r="J54" i="46188" s="1"/>
  <c r="BD54" i="5088"/>
  <c r="I54" i="46188" s="1"/>
  <c r="BH53" i="5088"/>
  <c r="M53" i="46188" s="1"/>
  <c r="BG53" i="5088"/>
  <c r="L53" i="46188" s="1"/>
  <c r="BF53" i="5088"/>
  <c r="K53" i="46188" s="1"/>
  <c r="BE53" i="5088"/>
  <c r="J53" i="46188" s="1"/>
  <c r="BD53" i="5088"/>
  <c r="I53" i="46188" s="1"/>
  <c r="BH58" i="5088"/>
  <c r="M58" i="46188" s="1"/>
  <c r="BG58" i="5088"/>
  <c r="L58" i="46188" s="1"/>
  <c r="BF58" i="5088"/>
  <c r="K58" i="46188" s="1"/>
  <c r="BE58" i="5088"/>
  <c r="J58" i="46188" s="1"/>
  <c r="BD58" i="5088"/>
  <c r="I58" i="46188" s="1"/>
  <c r="BH51" i="5088"/>
  <c r="M51" i="46188" s="1"/>
  <c r="BG51" i="5088"/>
  <c r="L51" i="46188" s="1"/>
  <c r="BF51" i="5088"/>
  <c r="K51" i="46188" s="1"/>
  <c r="BE51" i="5088"/>
  <c r="J51" i="46188" s="1"/>
  <c r="BD51" i="5088"/>
  <c r="I51" i="46188" s="1"/>
  <c r="BH50" i="5088"/>
  <c r="M50" i="46188" s="1"/>
  <c r="BG50" i="5088"/>
  <c r="L50" i="46188" s="1"/>
  <c r="BF50" i="5088"/>
  <c r="K50" i="46188" s="1"/>
  <c r="BE50" i="5088"/>
  <c r="J50" i="46188" s="1"/>
  <c r="BD50" i="5088"/>
  <c r="I50" i="46188" s="1"/>
  <c r="BH49" i="5088"/>
  <c r="M49" i="46188" s="1"/>
  <c r="BG49" i="5088"/>
  <c r="L49" i="46188" s="1"/>
  <c r="BF49" i="5088"/>
  <c r="K49" i="46188" s="1"/>
  <c r="BE49" i="5088"/>
  <c r="J49" i="46188" s="1"/>
  <c r="BD49" i="5088"/>
  <c r="I49" i="46188" s="1"/>
  <c r="BH48" i="5088"/>
  <c r="M48" i="46188" s="1"/>
  <c r="BG48" i="5088"/>
  <c r="L48" i="46188" s="1"/>
  <c r="BF48" i="5088"/>
  <c r="K48" i="46188" s="1"/>
  <c r="BE48" i="5088"/>
  <c r="J48" i="46188" s="1"/>
  <c r="BD48" i="5088"/>
  <c r="I48" i="46188" s="1"/>
  <c r="BH39" i="5088"/>
  <c r="M39" i="46188" s="1"/>
  <c r="BG39" i="5088"/>
  <c r="L39" i="46188" s="1"/>
  <c r="BF39" i="5088"/>
  <c r="K39" i="46188" s="1"/>
  <c r="BE39" i="5088"/>
  <c r="J39" i="46188" s="1"/>
  <c r="BD39" i="5088"/>
  <c r="I39" i="46188" s="1"/>
  <c r="BH37" i="5088"/>
  <c r="M37" i="46188" s="1"/>
  <c r="BG37" i="5088"/>
  <c r="L37" i="46188" s="1"/>
  <c r="BF37" i="5088"/>
  <c r="K37" i="46188" s="1"/>
  <c r="BE37" i="5088"/>
  <c r="J37" i="46188" s="1"/>
  <c r="BD37" i="5088"/>
  <c r="I37" i="46188" s="1"/>
  <c r="BH31" i="5088"/>
  <c r="M31" i="46188" s="1"/>
  <c r="BG31" i="5088"/>
  <c r="L31" i="46188" s="1"/>
  <c r="BF31" i="5088"/>
  <c r="K31" i="46188" s="1"/>
  <c r="BE31" i="5088"/>
  <c r="J31" i="46188" s="1"/>
  <c r="BD31" i="5088"/>
  <c r="I31" i="46188" s="1"/>
  <c r="BH42" i="5088"/>
  <c r="M42" i="46188" s="1"/>
  <c r="BG42" i="5088"/>
  <c r="L42" i="46188" s="1"/>
  <c r="BF42" i="5088"/>
  <c r="K42" i="46188" s="1"/>
  <c r="BE42" i="5088"/>
  <c r="J42" i="46188" s="1"/>
  <c r="BD42" i="5088"/>
  <c r="I42" i="46188" s="1"/>
  <c r="BH30" i="5088"/>
  <c r="M30" i="46188" s="1"/>
  <c r="BG30" i="5088"/>
  <c r="L30" i="46188" s="1"/>
  <c r="BF30" i="5088"/>
  <c r="K30" i="46188" s="1"/>
  <c r="BE30" i="5088"/>
  <c r="J30" i="46188" s="1"/>
  <c r="BD30" i="5088"/>
  <c r="I30" i="46188" s="1"/>
  <c r="BH36" i="5088"/>
  <c r="M36" i="46188" s="1"/>
  <c r="BG36" i="5088"/>
  <c r="L36" i="46188" s="1"/>
  <c r="BF36" i="5088"/>
  <c r="K36" i="46188" s="1"/>
  <c r="BE36" i="5088"/>
  <c r="J36" i="46188" s="1"/>
  <c r="BD36" i="5088"/>
  <c r="I36" i="46188" s="1"/>
  <c r="BH33" i="5088"/>
  <c r="M33" i="46188" s="1"/>
  <c r="BG33" i="5088"/>
  <c r="L33" i="46188" s="1"/>
  <c r="BF33" i="5088"/>
  <c r="K33" i="46188" s="1"/>
  <c r="BE33" i="5088"/>
  <c r="J33" i="46188" s="1"/>
  <c r="BD33" i="5088"/>
  <c r="I33" i="46188" s="1"/>
  <c r="BH38" i="5088"/>
  <c r="M38" i="46188" s="1"/>
  <c r="BG38" i="5088"/>
  <c r="L38" i="46188" s="1"/>
  <c r="BF38" i="5088"/>
  <c r="K38" i="46188" s="1"/>
  <c r="BE38" i="5088"/>
  <c r="J38" i="46188" s="1"/>
  <c r="BD38" i="5088"/>
  <c r="I38" i="46188" s="1"/>
  <c r="BH26" i="5088"/>
  <c r="M26" i="46188" s="1"/>
  <c r="BG26" i="5088"/>
  <c r="L26" i="46188" s="1"/>
  <c r="BF26" i="5088"/>
  <c r="K26" i="46188" s="1"/>
  <c r="BE26" i="5088"/>
  <c r="J26" i="46188" s="1"/>
  <c r="BD26" i="5088"/>
  <c r="I26" i="46188" s="1"/>
  <c r="BH41" i="5088"/>
  <c r="M41" i="46188" s="1"/>
  <c r="BG41" i="5088"/>
  <c r="L41" i="46188" s="1"/>
  <c r="BF41" i="5088"/>
  <c r="K41" i="46188" s="1"/>
  <c r="BE41" i="5088"/>
  <c r="J41" i="46188" s="1"/>
  <c r="BD41" i="5088"/>
  <c r="I41" i="46188" s="1"/>
  <c r="BH40" i="5088"/>
  <c r="M40" i="46188" s="1"/>
  <c r="BG40" i="5088"/>
  <c r="L40" i="46188" s="1"/>
  <c r="BF40" i="5088"/>
  <c r="K40" i="46188" s="1"/>
  <c r="BE40" i="5088"/>
  <c r="J40" i="46188" s="1"/>
  <c r="BD40" i="5088"/>
  <c r="I40" i="46188" s="1"/>
  <c r="BH34" i="5088"/>
  <c r="M34" i="46188" s="1"/>
  <c r="BG34" i="5088"/>
  <c r="L34" i="46188" s="1"/>
  <c r="BF34" i="5088"/>
  <c r="K34" i="46188" s="1"/>
  <c r="BE34" i="5088"/>
  <c r="J34" i="46188" s="1"/>
  <c r="BD34" i="5088"/>
  <c r="I34" i="46188" s="1"/>
  <c r="BH29" i="5088"/>
  <c r="M29" i="46188" s="1"/>
  <c r="BG29" i="5088"/>
  <c r="L29" i="46188" s="1"/>
  <c r="BF29" i="5088"/>
  <c r="K29" i="46188" s="1"/>
  <c r="BE29" i="5088"/>
  <c r="J29" i="46188" s="1"/>
  <c r="BD29" i="5088"/>
  <c r="I29" i="46188" s="1"/>
  <c r="BH35" i="5088"/>
  <c r="M35" i="46188" s="1"/>
  <c r="BG35" i="5088"/>
  <c r="L35" i="46188" s="1"/>
  <c r="BF35" i="5088"/>
  <c r="K35" i="46188" s="1"/>
  <c r="BE35" i="5088"/>
  <c r="J35" i="46188" s="1"/>
  <c r="BD35" i="5088"/>
  <c r="I35" i="46188" s="1"/>
  <c r="BH24" i="5088"/>
  <c r="M24" i="46188" s="1"/>
  <c r="BG24" i="5088"/>
  <c r="L24" i="46188" s="1"/>
  <c r="BF24" i="5088"/>
  <c r="K24" i="46188" s="1"/>
  <c r="BE24" i="5088"/>
  <c r="J24" i="46188" s="1"/>
  <c r="BD24" i="5088"/>
  <c r="I24" i="46188" s="1"/>
  <c r="BH27" i="5088"/>
  <c r="M27" i="46188" s="1"/>
  <c r="BG27" i="5088"/>
  <c r="L27" i="46188" s="1"/>
  <c r="BF27" i="5088"/>
  <c r="K27" i="46188" s="1"/>
  <c r="BE27" i="5088"/>
  <c r="J27" i="46188" s="1"/>
  <c r="BD27" i="5088"/>
  <c r="I27" i="46188" s="1"/>
  <c r="BH32" i="5088"/>
  <c r="M32" i="46188" s="1"/>
  <c r="BG32" i="5088"/>
  <c r="L32" i="46188" s="1"/>
  <c r="BF32" i="5088"/>
  <c r="K32" i="46188" s="1"/>
  <c r="BE32" i="5088"/>
  <c r="J32" i="46188" s="1"/>
  <c r="BD32" i="5088"/>
  <c r="I32" i="46188" s="1"/>
  <c r="BH28" i="5088"/>
  <c r="M28" i="46188" s="1"/>
  <c r="BG28" i="5088"/>
  <c r="L28" i="46188" s="1"/>
  <c r="BF28" i="5088"/>
  <c r="K28" i="46188" s="1"/>
  <c r="BE28" i="5088"/>
  <c r="J28" i="46188" s="1"/>
  <c r="BD28" i="5088"/>
  <c r="I28" i="46188" s="1"/>
  <c r="BH23" i="5088"/>
  <c r="M23" i="46188" s="1"/>
  <c r="BG23" i="5088"/>
  <c r="L23" i="46188" s="1"/>
  <c r="BF23" i="5088"/>
  <c r="K23" i="46188" s="1"/>
  <c r="BE23" i="5088"/>
  <c r="J23" i="46188" s="1"/>
  <c r="BD23" i="5088"/>
  <c r="I23" i="46188" s="1"/>
  <c r="BH21" i="5088"/>
  <c r="M21" i="46188" s="1"/>
  <c r="BG21" i="5088"/>
  <c r="L21" i="46188" s="1"/>
  <c r="BF21" i="5088"/>
  <c r="K21" i="46188" s="1"/>
  <c r="BE21" i="5088"/>
  <c r="J21" i="46188" s="1"/>
  <c r="BD21" i="5088"/>
  <c r="I21" i="46188" s="1"/>
  <c r="BH25" i="5088"/>
  <c r="M25" i="46188" s="1"/>
  <c r="BG25" i="5088"/>
  <c r="L25" i="46188" s="1"/>
  <c r="BF25" i="5088"/>
  <c r="K25" i="46188" s="1"/>
  <c r="BE25" i="5088"/>
  <c r="J25" i="46188" s="1"/>
  <c r="BD25" i="5088"/>
  <c r="I25" i="46188" s="1"/>
  <c r="BH20" i="5088"/>
  <c r="M20" i="46188" s="1"/>
  <c r="BG20" i="5088"/>
  <c r="L20" i="46188" s="1"/>
  <c r="BF20" i="5088"/>
  <c r="K20" i="46188" s="1"/>
  <c r="BE20" i="5088"/>
  <c r="J20" i="46188" s="1"/>
  <c r="BD20" i="5088"/>
  <c r="I20" i="46188" s="1"/>
  <c r="BH16" i="5088"/>
  <c r="M16" i="46188" s="1"/>
  <c r="BG16" i="5088"/>
  <c r="L16" i="46188" s="1"/>
  <c r="BF16" i="5088"/>
  <c r="K16" i="46188" s="1"/>
  <c r="BE16" i="5088"/>
  <c r="J16" i="46188" s="1"/>
  <c r="BD16" i="5088"/>
  <c r="I16" i="46188" s="1"/>
  <c r="BH15" i="5088"/>
  <c r="BG15" i="5088"/>
  <c r="L15" i="46188" s="1"/>
  <c r="BF15" i="5088"/>
  <c r="K15" i="46188" s="1"/>
  <c r="BE15" i="5088"/>
  <c r="J15" i="46188" s="1"/>
  <c r="BD15" i="5088"/>
  <c r="I15" i="46188" s="1"/>
  <c r="BH14" i="5088"/>
  <c r="M14" i="46188" s="1"/>
  <c r="BG14" i="5088"/>
  <c r="L14" i="46188" s="1"/>
  <c r="BF14" i="5088"/>
  <c r="K14" i="46188" s="1"/>
  <c r="BE14" i="5088"/>
  <c r="J14" i="46188" s="1"/>
  <c r="BD14" i="5088"/>
  <c r="I14" i="46188" s="1"/>
  <c r="BH13" i="5088"/>
  <c r="M13" i="46188" s="1"/>
  <c r="BG13" i="5088"/>
  <c r="L13" i="46188" s="1"/>
  <c r="BF13" i="5088"/>
  <c r="K13" i="46188" s="1"/>
  <c r="BE13" i="5088"/>
  <c r="BD13" i="5088"/>
  <c r="I13" i="46188" s="1"/>
  <c r="BH12" i="5088"/>
  <c r="M12" i="46188" s="1"/>
  <c r="BG12" i="5088"/>
  <c r="L12" i="46188" s="1"/>
  <c r="BF12" i="5088"/>
  <c r="K12" i="46188" s="1"/>
  <c r="BE12" i="5088"/>
  <c r="J12" i="46188" s="1"/>
  <c r="BD12" i="5088"/>
  <c r="I12" i="46188" s="1"/>
  <c r="BH11" i="5088"/>
  <c r="M11" i="46188" s="1"/>
  <c r="BG11" i="5088"/>
  <c r="L11" i="46188" s="1"/>
  <c r="BF11" i="5088"/>
  <c r="K11" i="46188" s="1"/>
  <c r="BE11" i="5088"/>
  <c r="J11" i="46188" s="1"/>
  <c r="BD11" i="5088"/>
  <c r="I11" i="46188" s="1"/>
  <c r="BH10" i="5088"/>
  <c r="M10" i="46188" s="1"/>
  <c r="BG10" i="5088"/>
  <c r="L10" i="46188" s="1"/>
  <c r="BF10" i="5088"/>
  <c r="K10" i="46188" s="1"/>
  <c r="BE10" i="5088"/>
  <c r="J10" i="46188" s="1"/>
  <c r="BD10" i="5088"/>
  <c r="I10" i="46188" s="1"/>
  <c r="BH9" i="5088"/>
  <c r="BG9" i="5088"/>
  <c r="BF9" i="5088"/>
  <c r="BE9" i="5088"/>
  <c r="BE9" i="5084" s="1"/>
  <c r="BD9" i="5088"/>
  <c r="BD9" i="5084" s="1"/>
  <c r="BH8" i="5088"/>
  <c r="BH8" i="5084" s="1"/>
  <c r="BG8" i="5088"/>
  <c r="BF8" i="5088"/>
  <c r="BE8" i="5088"/>
  <c r="BD8" i="5088"/>
  <c r="BH7" i="5088"/>
  <c r="BG7" i="5088"/>
  <c r="BG7" i="5084" s="1"/>
  <c r="BF7" i="5088"/>
  <c r="BF7" i="5084" s="1"/>
  <c r="BE7" i="5088"/>
  <c r="BD7" i="5088"/>
  <c r="BH6" i="5088"/>
  <c r="BG6" i="5088"/>
  <c r="BG6" i="5084" s="1"/>
  <c r="BF6" i="5088"/>
  <c r="BE6" i="5088"/>
  <c r="BE8" i="46189" s="1"/>
  <c r="BD6" i="5088"/>
  <c r="BD8" i="46189" s="1"/>
  <c r="X85" i="5088"/>
  <c r="W85" i="5088"/>
  <c r="E84" i="46188" s="1"/>
  <c r="V85" i="5088"/>
  <c r="D84" i="46188" s="1"/>
  <c r="U85" i="5088"/>
  <c r="C84" i="46188" s="1"/>
  <c r="T85" i="5088"/>
  <c r="B84" i="46188" s="1"/>
  <c r="X84" i="5088"/>
  <c r="F83" i="46188" s="1"/>
  <c r="W84" i="5088"/>
  <c r="E83" i="46188" s="1"/>
  <c r="V84" i="5088"/>
  <c r="D83" i="46188" s="1"/>
  <c r="U84" i="5088"/>
  <c r="C83" i="46188" s="1"/>
  <c r="T84" i="5088"/>
  <c r="B83" i="46188" s="1"/>
  <c r="X83" i="5088"/>
  <c r="F82" i="46188" s="1"/>
  <c r="W83" i="5088"/>
  <c r="E82" i="46188" s="1"/>
  <c r="V83" i="5088"/>
  <c r="D82" i="46188" s="1"/>
  <c r="U83" i="5088"/>
  <c r="C82" i="46188" s="1"/>
  <c r="T83" i="5088"/>
  <c r="X79" i="5088"/>
  <c r="W79" i="5088"/>
  <c r="V79" i="5088"/>
  <c r="U79" i="5088"/>
  <c r="T79" i="5088"/>
  <c r="X71" i="5088"/>
  <c r="F71" i="46188" s="1"/>
  <c r="W71" i="5088"/>
  <c r="E71" i="46188" s="1"/>
  <c r="V71" i="5088"/>
  <c r="D71" i="46188" s="1"/>
  <c r="U71" i="5088"/>
  <c r="C71" i="46188" s="1"/>
  <c r="T71" i="5088"/>
  <c r="B71" i="46188" s="1"/>
  <c r="X70" i="5088"/>
  <c r="F70" i="46188" s="1"/>
  <c r="W70" i="5088"/>
  <c r="E70" i="46188" s="1"/>
  <c r="V70" i="5088"/>
  <c r="D70" i="46188" s="1"/>
  <c r="U70" i="5088"/>
  <c r="C70" i="46188" s="1"/>
  <c r="T70" i="5088"/>
  <c r="B70" i="46188" s="1"/>
  <c r="X69" i="5088"/>
  <c r="F69" i="46188" s="1"/>
  <c r="W69" i="5088"/>
  <c r="E69" i="46188" s="1"/>
  <c r="V69" i="5088"/>
  <c r="D69" i="46188" s="1"/>
  <c r="U69" i="5088"/>
  <c r="C69" i="46188" s="1"/>
  <c r="T69" i="5088"/>
  <c r="B69" i="46188" s="1"/>
  <c r="X68" i="5088"/>
  <c r="F68" i="46188" s="1"/>
  <c r="W68" i="5088"/>
  <c r="E68" i="46188" s="1"/>
  <c r="V68" i="5088"/>
  <c r="D68" i="46188" s="1"/>
  <c r="U68" i="5088"/>
  <c r="C68" i="46188" s="1"/>
  <c r="T68" i="5088"/>
  <c r="B68" i="46188" s="1"/>
  <c r="X67" i="5088"/>
  <c r="F67" i="46188" s="1"/>
  <c r="W67" i="5088"/>
  <c r="E67" i="46188" s="1"/>
  <c r="V67" i="5088"/>
  <c r="D67" i="46188" s="1"/>
  <c r="U67" i="5088"/>
  <c r="C67" i="46188" s="1"/>
  <c r="T67" i="5088"/>
  <c r="B67" i="46188" s="1"/>
  <c r="X75" i="5088"/>
  <c r="F75" i="46188" s="1"/>
  <c r="W75" i="5088"/>
  <c r="E75" i="46188" s="1"/>
  <c r="V75" i="5088"/>
  <c r="D75" i="46188" s="1"/>
  <c r="U75" i="5088"/>
  <c r="C75" i="46188" s="1"/>
  <c r="T75" i="5088"/>
  <c r="B75" i="46188" s="1"/>
  <c r="X65" i="5088"/>
  <c r="F65" i="46188" s="1"/>
  <c r="W65" i="5088"/>
  <c r="E65" i="46188" s="1"/>
  <c r="V65" i="5088"/>
  <c r="D65" i="46188" s="1"/>
  <c r="U65" i="5088"/>
  <c r="C65" i="46188" s="1"/>
  <c r="T65" i="5088"/>
  <c r="B65" i="46188" s="1"/>
  <c r="X78" i="5088"/>
  <c r="F78" i="46188" s="1"/>
  <c r="W78" i="5088"/>
  <c r="E78" i="46188" s="1"/>
  <c r="V78" i="5088"/>
  <c r="D78" i="46188" s="1"/>
  <c r="U78" i="5088"/>
  <c r="C78" i="46188" s="1"/>
  <c r="T78" i="5088"/>
  <c r="B78" i="46188" s="1"/>
  <c r="X77" i="5088"/>
  <c r="F77" i="46188" s="1"/>
  <c r="W77" i="5088"/>
  <c r="E77" i="46188" s="1"/>
  <c r="V77" i="5088"/>
  <c r="D77" i="46188" s="1"/>
  <c r="U77" i="5088"/>
  <c r="C77" i="46188" s="1"/>
  <c r="T77" i="5088"/>
  <c r="B77" i="46188" s="1"/>
  <c r="X72" i="5088"/>
  <c r="F72" i="46188" s="1"/>
  <c r="W72" i="5088"/>
  <c r="E72" i="46188" s="1"/>
  <c r="V72" i="5088"/>
  <c r="D72" i="46188" s="1"/>
  <c r="U72" i="5088"/>
  <c r="C72" i="46188" s="1"/>
  <c r="T72" i="5088"/>
  <c r="B72" i="46188" s="1"/>
  <c r="X76" i="5088"/>
  <c r="F76" i="46188" s="1"/>
  <c r="W76" i="5088"/>
  <c r="E76" i="46188" s="1"/>
  <c r="V76" i="5088"/>
  <c r="D76" i="46188" s="1"/>
  <c r="U76" i="5088"/>
  <c r="C76" i="46188" s="1"/>
  <c r="T76" i="5088"/>
  <c r="B76" i="46188" s="1"/>
  <c r="X73" i="5088"/>
  <c r="F73" i="46188" s="1"/>
  <c r="W73" i="5088"/>
  <c r="E73" i="46188" s="1"/>
  <c r="V73" i="5088"/>
  <c r="D73" i="46188" s="1"/>
  <c r="U73" i="5088"/>
  <c r="C73" i="46188" s="1"/>
  <c r="T73" i="5088"/>
  <c r="B73" i="46188" s="1"/>
  <c r="X64" i="5088"/>
  <c r="F64" i="46188" s="1"/>
  <c r="W64" i="5088"/>
  <c r="E64" i="46188" s="1"/>
  <c r="V64" i="5088"/>
  <c r="D64" i="46188" s="1"/>
  <c r="U64" i="5088"/>
  <c r="C64" i="46188" s="1"/>
  <c r="T64" i="5088"/>
  <c r="B64" i="46188" s="1"/>
  <c r="X74" i="5088"/>
  <c r="F74" i="46188" s="1"/>
  <c r="W74" i="5088"/>
  <c r="E74" i="46188" s="1"/>
  <c r="V74" i="5088"/>
  <c r="D74" i="46188" s="1"/>
  <c r="U74" i="5088"/>
  <c r="C74" i="46188" s="1"/>
  <c r="T74" i="5088"/>
  <c r="B74" i="46188" s="1"/>
  <c r="X66" i="5088"/>
  <c r="F66" i="46188" s="1"/>
  <c r="W66" i="5088"/>
  <c r="E66" i="46188" s="1"/>
  <c r="V66" i="5088"/>
  <c r="D66" i="46188" s="1"/>
  <c r="U66" i="5088"/>
  <c r="C66" i="46188" s="1"/>
  <c r="T66" i="5088"/>
  <c r="B66" i="46188" s="1"/>
  <c r="X63" i="5088"/>
  <c r="F63" i="46188" s="1"/>
  <c r="W63" i="5088"/>
  <c r="E63" i="46188" s="1"/>
  <c r="V63" i="5088"/>
  <c r="D63" i="46188" s="1"/>
  <c r="U63" i="5088"/>
  <c r="C63" i="46188" s="1"/>
  <c r="T63" i="5088"/>
  <c r="B63" i="46188" s="1"/>
  <c r="X59" i="5088"/>
  <c r="W59" i="5088"/>
  <c r="V59" i="5088"/>
  <c r="U59" i="5088"/>
  <c r="T59" i="5088"/>
  <c r="X56" i="5088"/>
  <c r="F56" i="46188" s="1"/>
  <c r="W56" i="5088"/>
  <c r="E56" i="46188" s="1"/>
  <c r="V56" i="5088"/>
  <c r="D56" i="46188" s="1"/>
  <c r="U56" i="5088"/>
  <c r="C56" i="46188" s="1"/>
  <c r="T56" i="5088"/>
  <c r="B56" i="46188" s="1"/>
  <c r="X57" i="5088"/>
  <c r="F57" i="46188" s="1"/>
  <c r="W57" i="5088"/>
  <c r="E57" i="46188" s="1"/>
  <c r="V57" i="5088"/>
  <c r="D57" i="46188" s="1"/>
  <c r="U57" i="5088"/>
  <c r="C57" i="46188" s="1"/>
  <c r="T57" i="5088"/>
  <c r="B57" i="46188" s="1"/>
  <c r="X55" i="5088"/>
  <c r="F55" i="46188" s="1"/>
  <c r="W55" i="5088"/>
  <c r="E55" i="46188" s="1"/>
  <c r="V55" i="5088"/>
  <c r="D55" i="46188" s="1"/>
  <c r="U55" i="5088"/>
  <c r="C55" i="46188" s="1"/>
  <c r="T55" i="5088"/>
  <c r="B55" i="46188" s="1"/>
  <c r="X54" i="5088"/>
  <c r="F54" i="46188" s="1"/>
  <c r="W54" i="5088"/>
  <c r="E54" i="46188" s="1"/>
  <c r="V54" i="5088"/>
  <c r="D54" i="46188" s="1"/>
  <c r="U54" i="5088"/>
  <c r="C54" i="46188" s="1"/>
  <c r="T54" i="5088"/>
  <c r="B54" i="46188" s="1"/>
  <c r="X53" i="5088"/>
  <c r="F53" i="46188" s="1"/>
  <c r="W53" i="5088"/>
  <c r="E53" i="46188" s="1"/>
  <c r="V53" i="5088"/>
  <c r="D53" i="46188" s="1"/>
  <c r="U53" i="5088"/>
  <c r="C53" i="46188" s="1"/>
  <c r="T53" i="5088"/>
  <c r="B53" i="46188" s="1"/>
  <c r="X58" i="5088"/>
  <c r="F58" i="46188" s="1"/>
  <c r="W58" i="5088"/>
  <c r="E58" i="46188" s="1"/>
  <c r="V58" i="5088"/>
  <c r="D58" i="46188" s="1"/>
  <c r="U58" i="5088"/>
  <c r="C58" i="46188" s="1"/>
  <c r="T58" i="5088"/>
  <c r="B58" i="46188" s="1"/>
  <c r="X51" i="5088"/>
  <c r="F51" i="46188" s="1"/>
  <c r="W51" i="5088"/>
  <c r="E51" i="46188" s="1"/>
  <c r="V51" i="5088"/>
  <c r="D51" i="46188" s="1"/>
  <c r="U51" i="5088"/>
  <c r="C51" i="46188" s="1"/>
  <c r="T51" i="5088"/>
  <c r="B51" i="46188" s="1"/>
  <c r="X50" i="5088"/>
  <c r="F50" i="46188" s="1"/>
  <c r="W50" i="5088"/>
  <c r="E50" i="46188" s="1"/>
  <c r="V50" i="5088"/>
  <c r="D50" i="46188" s="1"/>
  <c r="U50" i="5088"/>
  <c r="C50" i="46188" s="1"/>
  <c r="T50" i="5088"/>
  <c r="B50" i="46188" s="1"/>
  <c r="X49" i="5088"/>
  <c r="F49" i="46188" s="1"/>
  <c r="W49" i="5088"/>
  <c r="E49" i="46188" s="1"/>
  <c r="V49" i="5088"/>
  <c r="D49" i="46188" s="1"/>
  <c r="U49" i="5088"/>
  <c r="C49" i="46188" s="1"/>
  <c r="T49" i="5088"/>
  <c r="B49" i="46188" s="1"/>
  <c r="X48" i="5088"/>
  <c r="F48" i="46188" s="1"/>
  <c r="W48" i="5088"/>
  <c r="E48" i="46188" s="1"/>
  <c r="V48" i="5088"/>
  <c r="D48" i="46188" s="1"/>
  <c r="U48" i="5088"/>
  <c r="C48" i="46188" s="1"/>
  <c r="T48" i="5088"/>
  <c r="B48" i="46188" s="1"/>
  <c r="X39" i="5088"/>
  <c r="F39" i="46188" s="1"/>
  <c r="W39" i="5088"/>
  <c r="E39" i="46188" s="1"/>
  <c r="V39" i="5088"/>
  <c r="D39" i="46188" s="1"/>
  <c r="U39" i="5088"/>
  <c r="C39" i="46188" s="1"/>
  <c r="T39" i="5088"/>
  <c r="B39" i="46188" s="1"/>
  <c r="X37" i="5088"/>
  <c r="F37" i="46188" s="1"/>
  <c r="W37" i="5088"/>
  <c r="E37" i="46188" s="1"/>
  <c r="V37" i="5088"/>
  <c r="D37" i="46188" s="1"/>
  <c r="U37" i="5088"/>
  <c r="C37" i="46188" s="1"/>
  <c r="T37" i="5088"/>
  <c r="B37" i="46188" s="1"/>
  <c r="X31" i="5088"/>
  <c r="F31" i="46188" s="1"/>
  <c r="W31" i="5088"/>
  <c r="E31" i="46188" s="1"/>
  <c r="V31" i="5088"/>
  <c r="D31" i="46188" s="1"/>
  <c r="U31" i="5088"/>
  <c r="C31" i="46188" s="1"/>
  <c r="T31" i="5088"/>
  <c r="B31" i="46188" s="1"/>
  <c r="X42" i="5088"/>
  <c r="F42" i="46188" s="1"/>
  <c r="W42" i="5088"/>
  <c r="E42" i="46188" s="1"/>
  <c r="V42" i="5088"/>
  <c r="D42" i="46188" s="1"/>
  <c r="U42" i="5088"/>
  <c r="C42" i="46188" s="1"/>
  <c r="T42" i="5088"/>
  <c r="B42" i="46188" s="1"/>
  <c r="X30" i="5088"/>
  <c r="F30" i="46188" s="1"/>
  <c r="W30" i="5088"/>
  <c r="E30" i="46188" s="1"/>
  <c r="V30" i="5088"/>
  <c r="D30" i="46188" s="1"/>
  <c r="U30" i="5088"/>
  <c r="C30" i="46188" s="1"/>
  <c r="T30" i="5088"/>
  <c r="B30" i="46188" s="1"/>
  <c r="X36" i="5088"/>
  <c r="F36" i="46188" s="1"/>
  <c r="W36" i="5088"/>
  <c r="E36" i="46188" s="1"/>
  <c r="V36" i="5088"/>
  <c r="D36" i="46188" s="1"/>
  <c r="U36" i="5088"/>
  <c r="C36" i="46188" s="1"/>
  <c r="T36" i="5088"/>
  <c r="B36" i="46188" s="1"/>
  <c r="X33" i="5088"/>
  <c r="F33" i="46188" s="1"/>
  <c r="W33" i="5088"/>
  <c r="E33" i="46188" s="1"/>
  <c r="V33" i="5088"/>
  <c r="D33" i="46188" s="1"/>
  <c r="U33" i="5088"/>
  <c r="C33" i="46188" s="1"/>
  <c r="T33" i="5088"/>
  <c r="B33" i="46188" s="1"/>
  <c r="X38" i="5088"/>
  <c r="F38" i="46188" s="1"/>
  <c r="W38" i="5088"/>
  <c r="E38" i="46188" s="1"/>
  <c r="V38" i="5088"/>
  <c r="D38" i="46188" s="1"/>
  <c r="U38" i="5088"/>
  <c r="C38" i="46188" s="1"/>
  <c r="T38" i="5088"/>
  <c r="B38" i="46188" s="1"/>
  <c r="X26" i="5088"/>
  <c r="F26" i="46188" s="1"/>
  <c r="W26" i="5088"/>
  <c r="E26" i="46188" s="1"/>
  <c r="V26" i="5088"/>
  <c r="D26" i="46188" s="1"/>
  <c r="U26" i="5088"/>
  <c r="C26" i="46188" s="1"/>
  <c r="T26" i="5088"/>
  <c r="B26" i="46188" s="1"/>
  <c r="X41" i="5088"/>
  <c r="F41" i="46188" s="1"/>
  <c r="W41" i="5088"/>
  <c r="E41" i="46188" s="1"/>
  <c r="V41" i="5088"/>
  <c r="D41" i="46188" s="1"/>
  <c r="U41" i="5088"/>
  <c r="C41" i="46188" s="1"/>
  <c r="T41" i="5088"/>
  <c r="B41" i="46188" s="1"/>
  <c r="X40" i="5088"/>
  <c r="F40" i="46188" s="1"/>
  <c r="W40" i="5088"/>
  <c r="E40" i="46188" s="1"/>
  <c r="V40" i="5088"/>
  <c r="D40" i="46188" s="1"/>
  <c r="U40" i="5088"/>
  <c r="C40" i="46188" s="1"/>
  <c r="T40" i="5088"/>
  <c r="B40" i="46188" s="1"/>
  <c r="X34" i="5088"/>
  <c r="F34" i="46188" s="1"/>
  <c r="W34" i="5088"/>
  <c r="E34" i="46188" s="1"/>
  <c r="V34" i="5088"/>
  <c r="D34" i="46188" s="1"/>
  <c r="U34" i="5088"/>
  <c r="C34" i="46188" s="1"/>
  <c r="T34" i="5088"/>
  <c r="B34" i="46188" s="1"/>
  <c r="X29" i="5088"/>
  <c r="F29" i="46188" s="1"/>
  <c r="W29" i="5088"/>
  <c r="E29" i="46188" s="1"/>
  <c r="V29" i="5088"/>
  <c r="D29" i="46188" s="1"/>
  <c r="U29" i="5088"/>
  <c r="C29" i="46188" s="1"/>
  <c r="T29" i="5088"/>
  <c r="B29" i="46188" s="1"/>
  <c r="X35" i="5088"/>
  <c r="F35" i="46188" s="1"/>
  <c r="W35" i="5088"/>
  <c r="E35" i="46188" s="1"/>
  <c r="V35" i="5088"/>
  <c r="D35" i="46188" s="1"/>
  <c r="U35" i="5088"/>
  <c r="C35" i="46188" s="1"/>
  <c r="T35" i="5088"/>
  <c r="B35" i="46188" s="1"/>
  <c r="X24" i="5088"/>
  <c r="F24" i="46188" s="1"/>
  <c r="W24" i="5088"/>
  <c r="E24" i="46188" s="1"/>
  <c r="V24" i="5088"/>
  <c r="D24" i="46188" s="1"/>
  <c r="U24" i="5088"/>
  <c r="C24" i="46188" s="1"/>
  <c r="T24" i="5088"/>
  <c r="B24" i="46188" s="1"/>
  <c r="X27" i="5088"/>
  <c r="F27" i="46188" s="1"/>
  <c r="W27" i="5088"/>
  <c r="E27" i="46188" s="1"/>
  <c r="V27" i="5088"/>
  <c r="D27" i="46188" s="1"/>
  <c r="U27" i="5088"/>
  <c r="C27" i="46188" s="1"/>
  <c r="T27" i="5088"/>
  <c r="B27" i="46188" s="1"/>
  <c r="X32" i="5088"/>
  <c r="F32" i="46188" s="1"/>
  <c r="W32" i="5088"/>
  <c r="E32" i="46188" s="1"/>
  <c r="V32" i="5088"/>
  <c r="D32" i="46188" s="1"/>
  <c r="U32" i="5088"/>
  <c r="C32" i="46188" s="1"/>
  <c r="T32" i="5088"/>
  <c r="B32" i="46188" s="1"/>
  <c r="X28" i="5088"/>
  <c r="F28" i="46188" s="1"/>
  <c r="W28" i="5088"/>
  <c r="E28" i="46188" s="1"/>
  <c r="V28" i="5088"/>
  <c r="D28" i="46188" s="1"/>
  <c r="U28" i="5088"/>
  <c r="C28" i="46188" s="1"/>
  <c r="T28" i="5088"/>
  <c r="B28" i="46188" s="1"/>
  <c r="X23" i="5088"/>
  <c r="F23" i="46188" s="1"/>
  <c r="W23" i="5088"/>
  <c r="E23" i="46188" s="1"/>
  <c r="V23" i="5088"/>
  <c r="D23" i="46188" s="1"/>
  <c r="U23" i="5088"/>
  <c r="C23" i="46188" s="1"/>
  <c r="T23" i="5088"/>
  <c r="B23" i="46188" s="1"/>
  <c r="X21" i="5088"/>
  <c r="F21" i="46188" s="1"/>
  <c r="W21" i="5088"/>
  <c r="E21" i="46188" s="1"/>
  <c r="V21" i="5088"/>
  <c r="D21" i="46188" s="1"/>
  <c r="U21" i="5088"/>
  <c r="C21" i="46188" s="1"/>
  <c r="T21" i="5088"/>
  <c r="B21" i="46188" s="1"/>
  <c r="X25" i="5088"/>
  <c r="F25" i="46188" s="1"/>
  <c r="W25" i="5088"/>
  <c r="E25" i="46188" s="1"/>
  <c r="V25" i="5088"/>
  <c r="D25" i="46188" s="1"/>
  <c r="U25" i="5088"/>
  <c r="C25" i="46188" s="1"/>
  <c r="T25" i="5088"/>
  <c r="B25" i="46188" s="1"/>
  <c r="X20" i="5088"/>
  <c r="F20" i="46188" s="1"/>
  <c r="W20" i="5088"/>
  <c r="E20" i="46188" s="1"/>
  <c r="V20" i="5088"/>
  <c r="D20" i="46188" s="1"/>
  <c r="U20" i="5088"/>
  <c r="C20" i="46188" s="1"/>
  <c r="T20" i="5088"/>
  <c r="B20" i="46188" s="1"/>
  <c r="X16" i="5088"/>
  <c r="X15" i="5088"/>
  <c r="F15" i="46188" s="1"/>
  <c r="X14" i="5088"/>
  <c r="F14" i="46188" s="1"/>
  <c r="X13" i="5088"/>
  <c r="X12" i="5088"/>
  <c r="F12" i="46188" s="1"/>
  <c r="X11" i="5088"/>
  <c r="X10" i="5088"/>
  <c r="X9" i="5088"/>
  <c r="X9" i="5084" s="1"/>
  <c r="X8" i="5088"/>
  <c r="X7" i="5088"/>
  <c r="X6" i="5088"/>
  <c r="W16" i="5088"/>
  <c r="W15" i="5088"/>
  <c r="E15" i="46188" s="1"/>
  <c r="W14" i="5088"/>
  <c r="E14" i="46188" s="1"/>
  <c r="W13" i="5088"/>
  <c r="W12" i="5088"/>
  <c r="W11" i="5088"/>
  <c r="E11" i="46188" s="1"/>
  <c r="W10" i="5088"/>
  <c r="E10" i="46188" s="1"/>
  <c r="W9" i="5088"/>
  <c r="W9" i="5084" s="1"/>
  <c r="W8" i="5088"/>
  <c r="W8" i="5084" s="1"/>
  <c r="W7" i="5088"/>
  <c r="W6" i="5088"/>
  <c r="E6" i="46188" s="1"/>
  <c r="V16" i="5088"/>
  <c r="V15" i="5088"/>
  <c r="D15" i="46188" s="1"/>
  <c r="V14" i="5088"/>
  <c r="D14" i="46188" s="1"/>
  <c r="V13" i="5088"/>
  <c r="V12" i="5088"/>
  <c r="D12" i="46188" s="1"/>
  <c r="V11" i="5088"/>
  <c r="D11" i="46188" s="1"/>
  <c r="V10" i="5088"/>
  <c r="V9" i="5088"/>
  <c r="V8" i="5088"/>
  <c r="V7" i="5088"/>
  <c r="D7" i="46188" s="1"/>
  <c r="V6" i="5088"/>
  <c r="V8" i="46189" s="1"/>
  <c r="U13" i="5088"/>
  <c r="C13" i="46188" s="1"/>
  <c r="U16" i="5088"/>
  <c r="C16" i="46188" s="1"/>
  <c r="U15" i="5088"/>
  <c r="C15" i="46188" s="1"/>
  <c r="U14" i="5088"/>
  <c r="C14" i="46188" s="1"/>
  <c r="U12" i="5088"/>
  <c r="U11" i="5088"/>
  <c r="C11" i="46188" s="1"/>
  <c r="U10" i="5088"/>
  <c r="C10" i="46188" s="1"/>
  <c r="U9" i="5088"/>
  <c r="U8" i="5088"/>
  <c r="U8" i="5084" s="1"/>
  <c r="U7" i="5088"/>
  <c r="C7" i="46188" s="1"/>
  <c r="U6" i="5088"/>
  <c r="U8" i="46189" s="1"/>
  <c r="T16" i="5088"/>
  <c r="T15" i="5088"/>
  <c r="B15" i="46188" s="1"/>
  <c r="T14" i="5088"/>
  <c r="T13" i="5088"/>
  <c r="B13" i="46188" s="1"/>
  <c r="T12" i="5088"/>
  <c r="B12" i="46188" s="1"/>
  <c r="T11" i="5088"/>
  <c r="B11" i="46188" s="1"/>
  <c r="T10" i="5088"/>
  <c r="T9" i="5088"/>
  <c r="T8" i="5088"/>
  <c r="T7" i="5088"/>
  <c r="T7" i="5084" s="1"/>
  <c r="JD86" i="5088"/>
  <c r="JC86" i="5088"/>
  <c r="JB86" i="5088"/>
  <c r="JA86" i="5088"/>
  <c r="IZ86" i="5088"/>
  <c r="IX86" i="5088"/>
  <c r="IW86" i="5088"/>
  <c r="IV86" i="5088"/>
  <c r="IU86" i="5088"/>
  <c r="IT86" i="5088"/>
  <c r="IR86" i="5088"/>
  <c r="IQ86" i="5088"/>
  <c r="IP86" i="5088"/>
  <c r="IO86" i="5088"/>
  <c r="IN86" i="5088"/>
  <c r="JE85" i="5088"/>
  <c r="IY85" i="5088"/>
  <c r="IS85" i="5088"/>
  <c r="JE84" i="5088"/>
  <c r="IY84" i="5088"/>
  <c r="IS84" i="5088"/>
  <c r="JE83" i="5088"/>
  <c r="IY83" i="5088"/>
  <c r="IS83" i="5088"/>
  <c r="JD80" i="5088"/>
  <c r="JC80" i="5088"/>
  <c r="JB80" i="5088"/>
  <c r="JA80" i="5088"/>
  <c r="IZ80" i="5088"/>
  <c r="IX80" i="5088"/>
  <c r="IW80" i="5088"/>
  <c r="IV80" i="5088"/>
  <c r="IU80" i="5088"/>
  <c r="IT80" i="5088"/>
  <c r="IR80" i="5088"/>
  <c r="IQ80" i="5088"/>
  <c r="IP80" i="5088"/>
  <c r="IO80" i="5088"/>
  <c r="IN80" i="5088"/>
  <c r="JE79" i="5088"/>
  <c r="IY79" i="5088"/>
  <c r="IS79" i="5088"/>
  <c r="JE71" i="5088"/>
  <c r="IY71" i="5088"/>
  <c r="IS71" i="5088"/>
  <c r="JE70" i="5088"/>
  <c r="IY70" i="5088"/>
  <c r="IS70" i="5088"/>
  <c r="IY69" i="5088"/>
  <c r="IS69" i="5088"/>
  <c r="JE68" i="5088"/>
  <c r="IY68" i="5088"/>
  <c r="IS68" i="5088"/>
  <c r="JE67" i="5088"/>
  <c r="IY67" i="5088"/>
  <c r="IS67" i="5088"/>
  <c r="JE75" i="5088"/>
  <c r="IY75" i="5088"/>
  <c r="IS75" i="5088"/>
  <c r="JE65" i="5088"/>
  <c r="IY65" i="5088"/>
  <c r="IS65" i="5088"/>
  <c r="JE78" i="5088"/>
  <c r="IY78" i="5088"/>
  <c r="IS78" i="5088"/>
  <c r="JE77" i="5088"/>
  <c r="IY77" i="5088"/>
  <c r="IS77" i="5088"/>
  <c r="JE72" i="5088"/>
  <c r="IY72" i="5088"/>
  <c r="IS72" i="5088"/>
  <c r="JE76" i="5088"/>
  <c r="IY76" i="5088"/>
  <c r="IS76" i="5088"/>
  <c r="JE73" i="5088"/>
  <c r="IY73" i="5088"/>
  <c r="IS73" i="5088"/>
  <c r="JE64" i="5088"/>
  <c r="IY64" i="5088"/>
  <c r="IS64" i="5088"/>
  <c r="JE74" i="5088"/>
  <c r="IY74" i="5088"/>
  <c r="IS74" i="5088"/>
  <c r="JE66" i="5088"/>
  <c r="IY66" i="5088"/>
  <c r="IS66" i="5088"/>
  <c r="JE63" i="5088"/>
  <c r="IY63" i="5088"/>
  <c r="IS63" i="5088"/>
  <c r="JE59" i="5088"/>
  <c r="IY59" i="5088"/>
  <c r="IS59" i="5088"/>
  <c r="JE56" i="5088"/>
  <c r="IY56" i="5088"/>
  <c r="IS56" i="5088"/>
  <c r="JE57" i="5088"/>
  <c r="IY57" i="5088"/>
  <c r="IS57" i="5088"/>
  <c r="JE55" i="5088"/>
  <c r="IY55" i="5088"/>
  <c r="IS55" i="5088"/>
  <c r="JE54" i="5088"/>
  <c r="IY54" i="5088"/>
  <c r="IS54" i="5088"/>
  <c r="JE53" i="5088"/>
  <c r="IY53" i="5088"/>
  <c r="IS53" i="5088"/>
  <c r="JE58" i="5088"/>
  <c r="IY58" i="5088"/>
  <c r="IS58" i="5088"/>
  <c r="JE51" i="5088"/>
  <c r="IY51" i="5088"/>
  <c r="IS51" i="5088"/>
  <c r="JE50" i="5088"/>
  <c r="IY50" i="5088"/>
  <c r="IS50" i="5088"/>
  <c r="JE49" i="5088"/>
  <c r="IY49" i="5088"/>
  <c r="IS49" i="5088"/>
  <c r="JE48" i="5088"/>
  <c r="IY48" i="5088"/>
  <c r="IS48" i="5088"/>
  <c r="JD43" i="5088"/>
  <c r="JC43" i="5088"/>
  <c r="JB43" i="5088"/>
  <c r="JA43" i="5088"/>
  <c r="IZ43" i="5088"/>
  <c r="IX43" i="5088"/>
  <c r="IW43" i="5088"/>
  <c r="IV43" i="5088"/>
  <c r="IU43" i="5088"/>
  <c r="IT43" i="5088"/>
  <c r="IR43" i="5088"/>
  <c r="IQ43" i="5088"/>
  <c r="IP43" i="5088"/>
  <c r="IO43" i="5088"/>
  <c r="IN43" i="5088"/>
  <c r="JE39" i="5088"/>
  <c r="IY39" i="5088"/>
  <c r="IS39" i="5088"/>
  <c r="JE37" i="5088"/>
  <c r="IY37" i="5088"/>
  <c r="IS37" i="5088"/>
  <c r="JE31" i="5088"/>
  <c r="IY31" i="5088"/>
  <c r="IS31" i="5088"/>
  <c r="JE42" i="5088"/>
  <c r="IY42" i="5088"/>
  <c r="IS42" i="5088"/>
  <c r="JE30" i="5088"/>
  <c r="IY30" i="5088"/>
  <c r="IS30" i="5088"/>
  <c r="JE36" i="5088"/>
  <c r="IY36" i="5088"/>
  <c r="IS36" i="5088"/>
  <c r="JE33" i="5088"/>
  <c r="IY33" i="5088"/>
  <c r="IS33" i="5088"/>
  <c r="JE38" i="5088"/>
  <c r="IY38" i="5088"/>
  <c r="IS38" i="5088"/>
  <c r="JE26" i="5088"/>
  <c r="IY26" i="5088"/>
  <c r="IS26" i="5088"/>
  <c r="JE41" i="5088"/>
  <c r="IY41" i="5088"/>
  <c r="IS41" i="5088"/>
  <c r="JE40" i="5088"/>
  <c r="IY40" i="5088"/>
  <c r="IS40" i="5088"/>
  <c r="JE34" i="5088"/>
  <c r="IY34" i="5088"/>
  <c r="IS34" i="5088"/>
  <c r="JE29" i="5088"/>
  <c r="IY29" i="5088"/>
  <c r="IS29" i="5088"/>
  <c r="JE35" i="5088"/>
  <c r="IY35" i="5088"/>
  <c r="IS35" i="5088"/>
  <c r="JE24" i="5088"/>
  <c r="IY24" i="5088"/>
  <c r="IS24" i="5088"/>
  <c r="JE27" i="5088"/>
  <c r="IY27" i="5088"/>
  <c r="IS27" i="5088"/>
  <c r="JE32" i="5088"/>
  <c r="IY32" i="5088"/>
  <c r="IS32" i="5088"/>
  <c r="JE28" i="5088"/>
  <c r="IY28" i="5088"/>
  <c r="IS28" i="5088"/>
  <c r="JE23" i="5088"/>
  <c r="IY23" i="5088"/>
  <c r="IS23" i="5088"/>
  <c r="JE21" i="5088"/>
  <c r="IY21" i="5088"/>
  <c r="IS21" i="5088"/>
  <c r="JE25" i="5088"/>
  <c r="IY25" i="5088"/>
  <c r="IS25" i="5088"/>
  <c r="JE20" i="5088"/>
  <c r="IY20" i="5088"/>
  <c r="IS20" i="5088"/>
  <c r="JD17" i="5088"/>
  <c r="JC17" i="5088"/>
  <c r="JB17" i="5088"/>
  <c r="JA17" i="5088"/>
  <c r="IZ17" i="5088"/>
  <c r="IX17" i="5088"/>
  <c r="IW17" i="5088"/>
  <c r="IV17" i="5088"/>
  <c r="IU17" i="5088"/>
  <c r="IT17" i="5088"/>
  <c r="IR17" i="5088"/>
  <c r="IQ17" i="5088"/>
  <c r="IP17" i="5088"/>
  <c r="IO17" i="5088"/>
  <c r="IN17" i="5088"/>
  <c r="JE16" i="5088"/>
  <c r="IY16" i="5088"/>
  <c r="IS16" i="5088"/>
  <c r="JE15" i="5088"/>
  <c r="IY15" i="5088"/>
  <c r="IS15" i="5088"/>
  <c r="JE14" i="5088"/>
  <c r="IY14" i="5088"/>
  <c r="IS14" i="5088"/>
  <c r="JE13" i="5088"/>
  <c r="IY13" i="5088"/>
  <c r="IS13" i="5088"/>
  <c r="JE12" i="5088"/>
  <c r="IY12" i="5088"/>
  <c r="IS12" i="5088"/>
  <c r="JE11" i="5088"/>
  <c r="IY11" i="5088"/>
  <c r="IS11" i="5088"/>
  <c r="JE10" i="5088"/>
  <c r="IY10" i="5088"/>
  <c r="IS10" i="5088"/>
  <c r="JE9" i="5088"/>
  <c r="JE9" i="5084" s="1"/>
  <c r="IY9" i="5088"/>
  <c r="IY9" i="5084" s="1"/>
  <c r="IS9" i="5088"/>
  <c r="IS9" i="5084" s="1"/>
  <c r="JE8" i="5088"/>
  <c r="JE8" i="5084" s="1"/>
  <c r="IY8" i="5088"/>
  <c r="IY8" i="5084" s="1"/>
  <c r="IS8" i="5088"/>
  <c r="IS8" i="5084" s="1"/>
  <c r="JE7" i="5088"/>
  <c r="JE7" i="5084" s="1"/>
  <c r="IY7" i="5088"/>
  <c r="IY7" i="5084" s="1"/>
  <c r="IS7" i="5088"/>
  <c r="IS7" i="5084" s="1"/>
  <c r="JE6" i="5088"/>
  <c r="IY6" i="5088"/>
  <c r="IS6" i="5088"/>
  <c r="IF86" i="5088"/>
  <c r="IE86" i="5088"/>
  <c r="ID86" i="5088"/>
  <c r="IC86" i="5088"/>
  <c r="IB86" i="5088"/>
  <c r="HZ86" i="5088"/>
  <c r="IL86" i="5088" s="1"/>
  <c r="HY86" i="5088"/>
  <c r="IK86" i="5088" s="1"/>
  <c r="HX86" i="5088"/>
  <c r="HW86" i="5088"/>
  <c r="HV86" i="5088"/>
  <c r="IG85" i="5088"/>
  <c r="IA85" i="5088"/>
  <c r="IG84" i="5088"/>
  <c r="IA84" i="5088"/>
  <c r="IM84" i="5088" s="1"/>
  <c r="IG83" i="5088"/>
  <c r="IA83" i="5088"/>
  <c r="IF80" i="5088"/>
  <c r="IE80" i="5088"/>
  <c r="IE88" i="5088" s="1"/>
  <c r="ID80" i="5088"/>
  <c r="IC80" i="5088"/>
  <c r="IB80" i="5088"/>
  <c r="HZ80" i="5088"/>
  <c r="IL80" i="5088" s="1"/>
  <c r="HY80" i="5088"/>
  <c r="IK80" i="5088" s="1"/>
  <c r="HX80" i="5088"/>
  <c r="HW80" i="5088"/>
  <c r="HV80" i="5088"/>
  <c r="IG79" i="5088"/>
  <c r="IA79" i="5088"/>
  <c r="IG71" i="5088"/>
  <c r="IA71" i="5088"/>
  <c r="IM71" i="5088" s="1"/>
  <c r="IG70" i="5088"/>
  <c r="IA70" i="5088"/>
  <c r="IA69" i="5088"/>
  <c r="IM69" i="5088" s="1"/>
  <c r="AW69" i="46188" s="1"/>
  <c r="IG68" i="5088"/>
  <c r="IA68" i="5088"/>
  <c r="IM68" i="5088" s="1"/>
  <c r="AW68" i="46188" s="1"/>
  <c r="IG67" i="5088"/>
  <c r="IA67" i="5088"/>
  <c r="IM67" i="5088" s="1"/>
  <c r="AW67" i="46188" s="1"/>
  <c r="IG75" i="5088"/>
  <c r="IA75" i="5088"/>
  <c r="IM75" i="5088" s="1"/>
  <c r="AW75" i="46188" s="1"/>
  <c r="IG65" i="5088"/>
  <c r="IA65" i="5088"/>
  <c r="IM65" i="5088" s="1"/>
  <c r="AW65" i="46188" s="1"/>
  <c r="IG78" i="5088"/>
  <c r="IA78" i="5088"/>
  <c r="IM78" i="5088" s="1"/>
  <c r="AW78" i="46188" s="1"/>
  <c r="IG77" i="5088"/>
  <c r="IA77" i="5088"/>
  <c r="IM77" i="5088" s="1"/>
  <c r="AW77" i="46188" s="1"/>
  <c r="IG72" i="5088"/>
  <c r="IA72" i="5088"/>
  <c r="IM72" i="5088" s="1"/>
  <c r="AW72" i="46188" s="1"/>
  <c r="IG76" i="5088"/>
  <c r="IA76" i="5088"/>
  <c r="IM76" i="5088" s="1"/>
  <c r="AW76" i="46188" s="1"/>
  <c r="IG73" i="5088"/>
  <c r="IA73" i="5088"/>
  <c r="IM73" i="5088" s="1"/>
  <c r="AW73" i="46188" s="1"/>
  <c r="IG64" i="5088"/>
  <c r="IA64" i="5088"/>
  <c r="IM64" i="5088" s="1"/>
  <c r="AW64" i="46188" s="1"/>
  <c r="IG74" i="5088"/>
  <c r="IA74" i="5088"/>
  <c r="IM74" i="5088" s="1"/>
  <c r="AW74" i="46188" s="1"/>
  <c r="IG66" i="5088"/>
  <c r="IA66" i="5088"/>
  <c r="IM66" i="5088" s="1"/>
  <c r="IG63" i="5088"/>
  <c r="IA63" i="5088"/>
  <c r="IM63" i="5088" s="1"/>
  <c r="AW63" i="46188" s="1"/>
  <c r="IG59" i="5088"/>
  <c r="IA59" i="5088"/>
  <c r="IM59" i="5088" s="1"/>
  <c r="IG56" i="5088"/>
  <c r="IA56" i="5088"/>
  <c r="IM56" i="5088" s="1"/>
  <c r="IG57" i="5088"/>
  <c r="IA57" i="5088"/>
  <c r="IM57" i="5088" s="1"/>
  <c r="IG55" i="5088"/>
  <c r="IA55" i="5088"/>
  <c r="IM55" i="5088" s="1"/>
  <c r="IG54" i="5088"/>
  <c r="IA54" i="5088"/>
  <c r="IM54" i="5088" s="1"/>
  <c r="IG53" i="5088"/>
  <c r="IA53" i="5088"/>
  <c r="IM53" i="5088" s="1"/>
  <c r="IG58" i="5088"/>
  <c r="IA58" i="5088"/>
  <c r="IM58" i="5088" s="1"/>
  <c r="IG51" i="5088"/>
  <c r="IA51" i="5088"/>
  <c r="IM51" i="5088" s="1"/>
  <c r="IG50" i="5088"/>
  <c r="IA50" i="5088"/>
  <c r="IM50" i="5088" s="1"/>
  <c r="IG49" i="5088"/>
  <c r="IA49" i="5088"/>
  <c r="IM49" i="5088" s="1"/>
  <c r="IG48" i="5088"/>
  <c r="IA48" i="5088"/>
  <c r="IM48" i="5088" s="1"/>
  <c r="IF43" i="5088"/>
  <c r="IE43" i="5088"/>
  <c r="ID43" i="5088"/>
  <c r="IC43" i="5088"/>
  <c r="IB43" i="5088"/>
  <c r="HZ43" i="5088"/>
  <c r="IL43" i="5088" s="1"/>
  <c r="HY43" i="5088"/>
  <c r="HX43" i="5088"/>
  <c r="HW43" i="5088"/>
  <c r="HV43" i="5088"/>
  <c r="IG39" i="5088"/>
  <c r="IA39" i="5088"/>
  <c r="IM39" i="5088" s="1"/>
  <c r="IG37" i="5088"/>
  <c r="IA37" i="5088"/>
  <c r="IM37" i="5088" s="1"/>
  <c r="IG31" i="5088"/>
  <c r="IA31" i="5088"/>
  <c r="IM31" i="5088" s="1"/>
  <c r="IG42" i="5088"/>
  <c r="IA42" i="5088"/>
  <c r="IM42" i="5088" s="1"/>
  <c r="IG30" i="5088"/>
  <c r="IA30" i="5088"/>
  <c r="IM30" i="5088" s="1"/>
  <c r="IG36" i="5088"/>
  <c r="IA36" i="5088"/>
  <c r="IM36" i="5088" s="1"/>
  <c r="IG33" i="5088"/>
  <c r="IA33" i="5088"/>
  <c r="IM33" i="5088" s="1"/>
  <c r="IG38" i="5088"/>
  <c r="IA38" i="5088"/>
  <c r="IM38" i="5088" s="1"/>
  <c r="IG26" i="5088"/>
  <c r="IA26" i="5088"/>
  <c r="IM26" i="5088" s="1"/>
  <c r="IG41" i="5088"/>
  <c r="IA41" i="5088"/>
  <c r="IM41" i="5088" s="1"/>
  <c r="IG40" i="5088"/>
  <c r="IA40" i="5088"/>
  <c r="IM40" i="5088" s="1"/>
  <c r="IG34" i="5088"/>
  <c r="IA34" i="5088"/>
  <c r="IM34" i="5088" s="1"/>
  <c r="IG29" i="5088"/>
  <c r="IA29" i="5088"/>
  <c r="IM29" i="5088" s="1"/>
  <c r="IG35" i="5088"/>
  <c r="IA35" i="5088"/>
  <c r="IM35" i="5088" s="1"/>
  <c r="IG24" i="5088"/>
  <c r="IA24" i="5088"/>
  <c r="IM24" i="5088" s="1"/>
  <c r="IG27" i="5088"/>
  <c r="IA27" i="5088"/>
  <c r="IM27" i="5088" s="1"/>
  <c r="IG32" i="5088"/>
  <c r="IA32" i="5088"/>
  <c r="IM32" i="5088" s="1"/>
  <c r="IG28" i="5088"/>
  <c r="IA28" i="5088"/>
  <c r="IM28" i="5088" s="1"/>
  <c r="IG23" i="5088"/>
  <c r="IA23" i="5088"/>
  <c r="IM23" i="5088" s="1"/>
  <c r="IG21" i="5088"/>
  <c r="IA21" i="5088"/>
  <c r="IM21" i="5088" s="1"/>
  <c r="IG25" i="5088"/>
  <c r="IA25" i="5088"/>
  <c r="IM25" i="5088" s="1"/>
  <c r="IG20" i="5088"/>
  <c r="IA20" i="5088"/>
  <c r="IM20" i="5088" s="1"/>
  <c r="IF17" i="5088"/>
  <c r="IE17" i="5088"/>
  <c r="ID17" i="5088"/>
  <c r="IC17" i="5088"/>
  <c r="IB17" i="5088"/>
  <c r="HZ17" i="5088"/>
  <c r="IL17" i="5088" s="1"/>
  <c r="HY17" i="5088"/>
  <c r="IK17" i="5088" s="1"/>
  <c r="HX17" i="5088"/>
  <c r="IJ17" i="5088" s="1"/>
  <c r="HW17" i="5088"/>
  <c r="HV17" i="5088"/>
  <c r="IH17" i="5088" s="1"/>
  <c r="IG16" i="5088"/>
  <c r="IA16" i="5088"/>
  <c r="IM16" i="5088" s="1"/>
  <c r="IG15" i="5088"/>
  <c r="IA15" i="5088"/>
  <c r="IM15" i="5088" s="1"/>
  <c r="IG14" i="5088"/>
  <c r="IA14" i="5088"/>
  <c r="IM14" i="5088" s="1"/>
  <c r="IG13" i="5088"/>
  <c r="IA13" i="5088"/>
  <c r="IM13" i="5088" s="1"/>
  <c r="IG12" i="5088"/>
  <c r="IA12" i="5088"/>
  <c r="IM12" i="5088" s="1"/>
  <c r="IG11" i="5088"/>
  <c r="IA11" i="5088"/>
  <c r="IM11" i="5088" s="1"/>
  <c r="IG10" i="5088"/>
  <c r="IA10" i="5088"/>
  <c r="IM10" i="5088" s="1"/>
  <c r="IG9" i="5088"/>
  <c r="IG9" i="5084" s="1"/>
  <c r="IA9" i="5088"/>
  <c r="IG8" i="5088"/>
  <c r="IG8" i="5084" s="1"/>
  <c r="IA8" i="5088"/>
  <c r="IG7" i="5088"/>
  <c r="IG7" i="5084" s="1"/>
  <c r="IA7" i="5088"/>
  <c r="IG6" i="5088"/>
  <c r="IA6" i="5088"/>
  <c r="IM6" i="5088" s="1"/>
  <c r="EH86" i="5088"/>
  <c r="EG86" i="5088"/>
  <c r="EF86" i="5088"/>
  <c r="EE86" i="5088"/>
  <c r="ED86" i="5088"/>
  <c r="EI85" i="5088"/>
  <c r="EI84" i="5088"/>
  <c r="EI83" i="5088"/>
  <c r="EH80" i="5088"/>
  <c r="EG80" i="5088"/>
  <c r="EF80" i="5088"/>
  <c r="EE80" i="5088"/>
  <c r="ED80" i="5088"/>
  <c r="EI79" i="5088"/>
  <c r="EI71" i="5088"/>
  <c r="EI70" i="5088"/>
  <c r="EI69" i="5088"/>
  <c r="EI68" i="5088"/>
  <c r="EI67" i="5088"/>
  <c r="EI75" i="5088"/>
  <c r="EI65" i="5088"/>
  <c r="EI78" i="5088"/>
  <c r="EI77" i="5088"/>
  <c r="EI72" i="5088"/>
  <c r="EI76" i="5088"/>
  <c r="EI73" i="5088"/>
  <c r="EI64" i="5088"/>
  <c r="EI74" i="5088"/>
  <c r="EI66" i="5088"/>
  <c r="EI63" i="5088"/>
  <c r="EI59" i="5088"/>
  <c r="EI56" i="5088"/>
  <c r="EI57" i="5088"/>
  <c r="EI55" i="5088"/>
  <c r="EI54" i="5088"/>
  <c r="EI53" i="5088"/>
  <c r="EI58" i="5088"/>
  <c r="EI51" i="5088"/>
  <c r="EI50" i="5088"/>
  <c r="EI49" i="5088"/>
  <c r="EI48" i="5088"/>
  <c r="EH43" i="5088"/>
  <c r="EG43" i="5088"/>
  <c r="EF43" i="5088"/>
  <c r="EE43" i="5088"/>
  <c r="ED43" i="5088"/>
  <c r="EI39" i="5088"/>
  <c r="EI37" i="5088"/>
  <c r="EI31" i="5088"/>
  <c r="EI42" i="5088"/>
  <c r="EI30" i="5088"/>
  <c r="EI36" i="5088"/>
  <c r="EI33" i="5088"/>
  <c r="EI38" i="5088"/>
  <c r="EI26" i="5088"/>
  <c r="EI41" i="5088"/>
  <c r="EI40" i="5088"/>
  <c r="EI34" i="5088"/>
  <c r="EI29" i="5088"/>
  <c r="EI35" i="5088"/>
  <c r="EI24" i="5088"/>
  <c r="EI27" i="5088"/>
  <c r="EI32" i="5088"/>
  <c r="EI28" i="5088"/>
  <c r="EI23" i="5088"/>
  <c r="EI21" i="5088"/>
  <c r="EI25" i="5088"/>
  <c r="EI20" i="5088"/>
  <c r="EH17" i="5088"/>
  <c r="EG17" i="5088"/>
  <c r="EF17" i="5088"/>
  <c r="EE17" i="5088"/>
  <c r="ED17" i="5088"/>
  <c r="EI16" i="5088"/>
  <c r="EI15" i="5088"/>
  <c r="EI14" i="5088"/>
  <c r="EI13" i="5088"/>
  <c r="EI12" i="5088"/>
  <c r="EI11" i="5088"/>
  <c r="EI10" i="5088"/>
  <c r="EI9" i="5088"/>
  <c r="EI9" i="5084" s="1"/>
  <c r="EI8" i="5088"/>
  <c r="EI8" i="5084" s="1"/>
  <c r="EI7" i="5088"/>
  <c r="EI7" i="5084" s="1"/>
  <c r="EI6" i="5088"/>
  <c r="EN86" i="5088"/>
  <c r="EM86" i="5088"/>
  <c r="EL86" i="5088"/>
  <c r="EK86" i="5088"/>
  <c r="EJ86" i="5088"/>
  <c r="EO85" i="5088"/>
  <c r="EO84" i="5088"/>
  <c r="EO83" i="5088"/>
  <c r="EN80" i="5088"/>
  <c r="EM80" i="5088"/>
  <c r="EL80" i="5088"/>
  <c r="EK80" i="5088"/>
  <c r="EJ80" i="5088"/>
  <c r="EO79" i="5088"/>
  <c r="EO71" i="5088"/>
  <c r="EO70" i="5088"/>
  <c r="EO69" i="5088"/>
  <c r="EO68" i="5088"/>
  <c r="EO67" i="5088"/>
  <c r="EO75" i="5088"/>
  <c r="EO65" i="5088"/>
  <c r="EO78" i="5088"/>
  <c r="EO77" i="5088"/>
  <c r="EO72" i="5088"/>
  <c r="EO76" i="5088"/>
  <c r="EO73" i="5088"/>
  <c r="EO64" i="5088"/>
  <c r="EO74" i="5088"/>
  <c r="EO66" i="5088"/>
  <c r="EO63" i="5088"/>
  <c r="EO59" i="5088"/>
  <c r="EO56" i="5088"/>
  <c r="EO57" i="5088"/>
  <c r="EO55" i="5088"/>
  <c r="EO54" i="5088"/>
  <c r="EO53" i="5088"/>
  <c r="EO58" i="5088"/>
  <c r="EO51" i="5088"/>
  <c r="EO50" i="5088"/>
  <c r="EO49" i="5088"/>
  <c r="EO48" i="5088"/>
  <c r="EN43" i="5088"/>
  <c r="EM43" i="5088"/>
  <c r="EL43" i="5088"/>
  <c r="EK43" i="5088"/>
  <c r="EJ43" i="5088"/>
  <c r="EO39" i="5088"/>
  <c r="EO37" i="5088"/>
  <c r="EO31" i="5088"/>
  <c r="EO42" i="5088"/>
  <c r="EO30" i="5088"/>
  <c r="EO36" i="5088"/>
  <c r="EO33" i="5088"/>
  <c r="EO38" i="5088"/>
  <c r="EO26" i="5088"/>
  <c r="EO41" i="5088"/>
  <c r="EO40" i="5088"/>
  <c r="EO34" i="5088"/>
  <c r="EO29" i="5088"/>
  <c r="EO35" i="5088"/>
  <c r="EO24" i="5088"/>
  <c r="EO27" i="5088"/>
  <c r="EO32" i="5088"/>
  <c r="EO28" i="5088"/>
  <c r="EO23" i="5088"/>
  <c r="EO21" i="5088"/>
  <c r="EO25" i="5088"/>
  <c r="EO20" i="5088"/>
  <c r="EN17" i="5088"/>
  <c r="EM17" i="5088"/>
  <c r="EL17" i="5088"/>
  <c r="EK17" i="5088"/>
  <c r="EJ17" i="5088"/>
  <c r="EO16" i="5088"/>
  <c r="EO15" i="5088"/>
  <c r="EO14" i="5088"/>
  <c r="EO13" i="5088"/>
  <c r="EO12" i="5088"/>
  <c r="EO11" i="5088"/>
  <c r="EO10" i="5088"/>
  <c r="EO9" i="5088"/>
  <c r="EO9" i="5084" s="1"/>
  <c r="EO8" i="5088"/>
  <c r="EO8" i="5084" s="1"/>
  <c r="EO7" i="5088"/>
  <c r="EO7" i="5084" s="1"/>
  <c r="EO6" i="5088"/>
  <c r="ET86" i="5088"/>
  <c r="ES86" i="5088"/>
  <c r="ER86" i="5088"/>
  <c r="EQ86" i="5088"/>
  <c r="EP86" i="5088"/>
  <c r="EU85" i="5088"/>
  <c r="EU84" i="5088"/>
  <c r="EU83" i="5088"/>
  <c r="ET80" i="5088"/>
  <c r="ES80" i="5088"/>
  <c r="ER80" i="5088"/>
  <c r="EQ80" i="5088"/>
  <c r="EP80" i="5088"/>
  <c r="EU79" i="5088"/>
  <c r="EU71" i="5088"/>
  <c r="EU70" i="5088"/>
  <c r="EU69" i="5088"/>
  <c r="EU68" i="5088"/>
  <c r="EU67" i="5088"/>
  <c r="EU75" i="5088"/>
  <c r="EU65" i="5088"/>
  <c r="EU78" i="5088"/>
  <c r="EU77" i="5088"/>
  <c r="EU72" i="5088"/>
  <c r="EU76" i="5088"/>
  <c r="EU73" i="5088"/>
  <c r="EU64" i="5088"/>
  <c r="EU74" i="5088"/>
  <c r="EU66" i="5088"/>
  <c r="EU63" i="5088"/>
  <c r="EU59" i="5088"/>
  <c r="EU56" i="5088"/>
  <c r="EU57" i="5088"/>
  <c r="EU55" i="5088"/>
  <c r="EU54" i="5088"/>
  <c r="EU53" i="5088"/>
  <c r="EU58" i="5088"/>
  <c r="EU51" i="5088"/>
  <c r="EU50" i="5088"/>
  <c r="EU49" i="5088"/>
  <c r="EU48" i="5088"/>
  <c r="ET43" i="5088"/>
  <c r="ES43" i="5088"/>
  <c r="ER43" i="5088"/>
  <c r="EQ43" i="5088"/>
  <c r="EP43" i="5088"/>
  <c r="EU39" i="5088"/>
  <c r="EU37" i="5088"/>
  <c r="EU31" i="5088"/>
  <c r="EU42" i="5088"/>
  <c r="EU30" i="5088"/>
  <c r="EU36" i="5088"/>
  <c r="EU33" i="5088"/>
  <c r="EU38" i="5088"/>
  <c r="EU26" i="5088"/>
  <c r="EU41" i="5088"/>
  <c r="EU40" i="5088"/>
  <c r="EU34" i="5088"/>
  <c r="EU29" i="5088"/>
  <c r="EU35" i="5088"/>
  <c r="EU24" i="5088"/>
  <c r="EU27" i="5088"/>
  <c r="EU32" i="5088"/>
  <c r="EU28" i="5088"/>
  <c r="EU23" i="5088"/>
  <c r="EU21" i="5088"/>
  <c r="EU25" i="5088"/>
  <c r="EU20" i="5088"/>
  <c r="ET17" i="5088"/>
  <c r="ES17" i="5088"/>
  <c r="ER17" i="5088"/>
  <c r="EQ17" i="5088"/>
  <c r="EP17" i="5088"/>
  <c r="EU16" i="5088"/>
  <c r="EU15" i="5088"/>
  <c r="EU14" i="5088"/>
  <c r="EU13" i="5088"/>
  <c r="EU12" i="5088"/>
  <c r="EU11" i="5088"/>
  <c r="EU10" i="5088"/>
  <c r="EU9" i="5088"/>
  <c r="EU9" i="5084" s="1"/>
  <c r="EU8" i="5088"/>
  <c r="EU8" i="5084" s="1"/>
  <c r="EU7" i="5088"/>
  <c r="EU7" i="5084" s="1"/>
  <c r="EU6" i="5088"/>
  <c r="HI67" i="5088"/>
  <c r="HC67" i="5088"/>
  <c r="GW67" i="5088"/>
  <c r="GQ67" i="5088"/>
  <c r="GK67" i="5088"/>
  <c r="FY67" i="5088"/>
  <c r="GE67" i="5088"/>
  <c r="FS67" i="5088"/>
  <c r="FM67" i="5088"/>
  <c r="EC67" i="5088"/>
  <c r="FA67" i="5088"/>
  <c r="DW67" i="5088"/>
  <c r="DQ67" i="5088"/>
  <c r="CY67" i="5088"/>
  <c r="DE67" i="5088"/>
  <c r="CS67" i="5088"/>
  <c r="CM67" i="5088"/>
  <c r="BU67" i="5088"/>
  <c r="BO67" i="5088"/>
  <c r="CA67" i="5088"/>
  <c r="AE67" i="5088"/>
  <c r="BC67" i="5088"/>
  <c r="AK67" i="5088"/>
  <c r="AQ67" i="5088"/>
  <c r="AW67" i="5088"/>
  <c r="S67" i="5088"/>
  <c r="M67" i="5088"/>
  <c r="G67" i="5088"/>
  <c r="G6" i="5088"/>
  <c r="M6" i="5088"/>
  <c r="M8" i="46189" s="1"/>
  <c r="S6" i="5088"/>
  <c r="AW6" i="5088"/>
  <c r="AQ6" i="5088"/>
  <c r="AQ6" i="5084" s="1"/>
  <c r="AK6" i="5088"/>
  <c r="AK6" i="5084" s="1"/>
  <c r="BC6" i="5088"/>
  <c r="AE6" i="5088"/>
  <c r="AE6" i="5084" s="1"/>
  <c r="CA6" i="5088"/>
  <c r="CA8" i="46189" s="1"/>
  <c r="BO6" i="5088"/>
  <c r="BO6" i="5084" s="1"/>
  <c r="BU6" i="5088"/>
  <c r="BU8" i="46189" s="1"/>
  <c r="CM6" i="5088"/>
  <c r="CM8" i="46189" s="1"/>
  <c r="CS6" i="5088"/>
  <c r="CS8" i="46189" s="1"/>
  <c r="DE6" i="5088"/>
  <c r="DE6" i="5084" s="1"/>
  <c r="CY6" i="5088"/>
  <c r="CY6" i="5084" s="1"/>
  <c r="DQ6" i="5088"/>
  <c r="DW6" i="5088"/>
  <c r="DW8" i="46189" s="1"/>
  <c r="FA6" i="5088"/>
  <c r="FA6" i="5084" s="1"/>
  <c r="EC6" i="5088"/>
  <c r="EC6" i="5084" s="1"/>
  <c r="FM6" i="5088"/>
  <c r="FS6" i="5088"/>
  <c r="GE6" i="5088"/>
  <c r="FY6" i="5088"/>
  <c r="GK6" i="5088"/>
  <c r="GQ6" i="5088"/>
  <c r="GW6" i="5088"/>
  <c r="HC6" i="5088"/>
  <c r="HI6" i="5088"/>
  <c r="G7" i="5088"/>
  <c r="G7" i="5084" s="1"/>
  <c r="M7" i="5088"/>
  <c r="M7" i="5084" s="1"/>
  <c r="S7" i="5088"/>
  <c r="S7" i="5084" s="1"/>
  <c r="AW7" i="5088"/>
  <c r="AW7" i="5084" s="1"/>
  <c r="AQ7" i="5088"/>
  <c r="AQ7" i="5084" s="1"/>
  <c r="AK7" i="5088"/>
  <c r="AK7" i="5084" s="1"/>
  <c r="BC7" i="5088"/>
  <c r="BC7" i="5084" s="1"/>
  <c r="AE7" i="5088"/>
  <c r="AE7" i="5084" s="1"/>
  <c r="CA7" i="5088"/>
  <c r="CA7" i="5084" s="1"/>
  <c r="BO7" i="5088"/>
  <c r="BO7" i="5084" s="1"/>
  <c r="BU7" i="5088"/>
  <c r="BU7" i="5084" s="1"/>
  <c r="CM7" i="5088"/>
  <c r="CM7" i="5084" s="1"/>
  <c r="CS7" i="5088"/>
  <c r="CS7" i="5084" s="1"/>
  <c r="DE7" i="5088"/>
  <c r="DE7" i="5084" s="1"/>
  <c r="CY7" i="5088"/>
  <c r="CY7" i="5084" s="1"/>
  <c r="DQ7" i="5088"/>
  <c r="DQ7" i="5084" s="1"/>
  <c r="DW7" i="5088"/>
  <c r="DW7" i="5084" s="1"/>
  <c r="FA7" i="5088"/>
  <c r="FA7" i="5084" s="1"/>
  <c r="EC7" i="5088"/>
  <c r="EC7" i="5084" s="1"/>
  <c r="FM7" i="5088"/>
  <c r="FS7" i="5088"/>
  <c r="FS7" i="5084" s="1"/>
  <c r="GE7" i="5088"/>
  <c r="GE7" i="5084" s="1"/>
  <c r="FY7" i="5088"/>
  <c r="FY7" i="5084" s="1"/>
  <c r="GK7" i="5088"/>
  <c r="GK7" i="5084" s="1"/>
  <c r="GQ7" i="5088"/>
  <c r="GQ7" i="5084" s="1"/>
  <c r="GW7" i="5088"/>
  <c r="GW7" i="5084" s="1"/>
  <c r="HC7" i="5088"/>
  <c r="HC7" i="5084" s="1"/>
  <c r="HI7" i="5088"/>
  <c r="HI7" i="5084" s="1"/>
  <c r="G8" i="5088"/>
  <c r="G8" i="5084" s="1"/>
  <c r="M8" i="5088"/>
  <c r="M8" i="5084" s="1"/>
  <c r="S8" i="5088"/>
  <c r="S8" i="5084" s="1"/>
  <c r="AW8" i="5088"/>
  <c r="AW8" i="5084" s="1"/>
  <c r="AQ8" i="5088"/>
  <c r="AQ8" i="5084" s="1"/>
  <c r="AK8" i="5088"/>
  <c r="AK8" i="5084" s="1"/>
  <c r="BC8" i="5088"/>
  <c r="BC8" i="5084" s="1"/>
  <c r="AE8" i="5088"/>
  <c r="AE8" i="5084" s="1"/>
  <c r="CA8" i="5088"/>
  <c r="CA8" i="5084" s="1"/>
  <c r="BO8" i="5088"/>
  <c r="BO8" i="5084" s="1"/>
  <c r="BU8" i="5088"/>
  <c r="BU8" i="5084" s="1"/>
  <c r="CM8" i="5088"/>
  <c r="CM8" i="5084" s="1"/>
  <c r="CS8" i="5088"/>
  <c r="CS8" i="5084" s="1"/>
  <c r="DE8" i="5088"/>
  <c r="DE8" i="5084" s="1"/>
  <c r="CY8" i="5088"/>
  <c r="CY8" i="5084" s="1"/>
  <c r="DQ8" i="5088"/>
  <c r="DQ8" i="5084" s="1"/>
  <c r="DW8" i="5088"/>
  <c r="DW8" i="5084" s="1"/>
  <c r="FA8" i="5088"/>
  <c r="FA8" i="5084" s="1"/>
  <c r="EC8" i="5088"/>
  <c r="EC8" i="5084" s="1"/>
  <c r="FM8" i="5088"/>
  <c r="FS8" i="5088"/>
  <c r="FS8" i="5084" s="1"/>
  <c r="GE8" i="5088"/>
  <c r="GE8" i="5084" s="1"/>
  <c r="FY8" i="5088"/>
  <c r="FY8" i="5084" s="1"/>
  <c r="GK8" i="5088"/>
  <c r="GK8" i="5084" s="1"/>
  <c r="GQ8" i="5088"/>
  <c r="GQ8" i="5084" s="1"/>
  <c r="GW8" i="5088"/>
  <c r="GW8" i="5084" s="1"/>
  <c r="HC8" i="5088"/>
  <c r="HC8" i="5084" s="1"/>
  <c r="HI8" i="5088"/>
  <c r="HI8" i="5084" s="1"/>
  <c r="G9" i="5088"/>
  <c r="G9" i="5084" s="1"/>
  <c r="M9" i="5088"/>
  <c r="M9" i="5084" s="1"/>
  <c r="S9" i="5088"/>
  <c r="S9" i="5084" s="1"/>
  <c r="AW9" i="5088"/>
  <c r="AW9" i="5084" s="1"/>
  <c r="AQ9" i="5088"/>
  <c r="AQ9" i="5084" s="1"/>
  <c r="AK9" i="5088"/>
  <c r="AK9" i="5084" s="1"/>
  <c r="BC9" i="5088"/>
  <c r="BC9" i="5084" s="1"/>
  <c r="AE9" i="5088"/>
  <c r="AE9" i="5084" s="1"/>
  <c r="CA9" i="5088"/>
  <c r="CA9" i="5084" s="1"/>
  <c r="BO9" i="5088"/>
  <c r="BO9" i="5084" s="1"/>
  <c r="BU9" i="5088"/>
  <c r="BU9" i="5084" s="1"/>
  <c r="CM9" i="5088"/>
  <c r="CM9" i="5084" s="1"/>
  <c r="CS9" i="5088"/>
  <c r="CS9" i="5084" s="1"/>
  <c r="DE9" i="5088"/>
  <c r="DE9" i="5084" s="1"/>
  <c r="CY9" i="5088"/>
  <c r="CY9" i="5084" s="1"/>
  <c r="DQ9" i="5088"/>
  <c r="DQ9" i="5084" s="1"/>
  <c r="DW9" i="5088"/>
  <c r="DW9" i="5084" s="1"/>
  <c r="FA9" i="5088"/>
  <c r="FA9" i="5084" s="1"/>
  <c r="EC9" i="5088"/>
  <c r="EC9" i="5084" s="1"/>
  <c r="FM9" i="5088"/>
  <c r="FS9" i="5088"/>
  <c r="FS9" i="5084" s="1"/>
  <c r="GE9" i="5088"/>
  <c r="GE9" i="5084" s="1"/>
  <c r="FY9" i="5088"/>
  <c r="FY9" i="5084" s="1"/>
  <c r="GK9" i="5088"/>
  <c r="GK9" i="5084" s="1"/>
  <c r="GQ9" i="5088"/>
  <c r="GQ9" i="5084" s="1"/>
  <c r="GW9" i="5088"/>
  <c r="GW9" i="5084" s="1"/>
  <c r="HC9" i="5088"/>
  <c r="HC9" i="5084" s="1"/>
  <c r="HI9" i="5088"/>
  <c r="HI9" i="5084" s="1"/>
  <c r="G10" i="5088"/>
  <c r="M10" i="5088"/>
  <c r="S10" i="5088"/>
  <c r="AW10" i="5088"/>
  <c r="AQ10" i="5088"/>
  <c r="AK10" i="5088"/>
  <c r="BC10" i="5088"/>
  <c r="AE10" i="5088"/>
  <c r="CA10" i="5088"/>
  <c r="BO10" i="5088"/>
  <c r="BU10" i="5088"/>
  <c r="CM10" i="5088"/>
  <c r="CS10" i="5088"/>
  <c r="DE10" i="5088"/>
  <c r="CY10" i="5088"/>
  <c r="DQ10" i="5088"/>
  <c r="DW10" i="5088"/>
  <c r="FA10" i="5088"/>
  <c r="EC10" i="5088"/>
  <c r="FM10" i="5088"/>
  <c r="FS10" i="5088"/>
  <c r="GE10" i="5088"/>
  <c r="FY10" i="5088"/>
  <c r="GK10" i="5088"/>
  <c r="GQ10" i="5088"/>
  <c r="GW10" i="5088"/>
  <c r="HC10" i="5088"/>
  <c r="HI10" i="5088"/>
  <c r="G11" i="5088"/>
  <c r="M11" i="5088"/>
  <c r="S11" i="5088"/>
  <c r="AW11" i="5088"/>
  <c r="AQ11" i="5088"/>
  <c r="AK11" i="5088"/>
  <c r="BC11" i="5088"/>
  <c r="AE11" i="5088"/>
  <c r="CA11" i="5088"/>
  <c r="BO11" i="5088"/>
  <c r="BU11" i="5088"/>
  <c r="CM11" i="5088"/>
  <c r="CS11" i="5088"/>
  <c r="DE11" i="5088"/>
  <c r="CY11" i="5088"/>
  <c r="DQ11" i="5088"/>
  <c r="DW11" i="5088"/>
  <c r="FA11" i="5088"/>
  <c r="EC11" i="5088"/>
  <c r="FM11" i="5088"/>
  <c r="HO11" i="5088" s="1"/>
  <c r="FS11" i="5088"/>
  <c r="GE11" i="5088"/>
  <c r="FY11" i="5088"/>
  <c r="GK11" i="5088"/>
  <c r="GQ11" i="5088"/>
  <c r="GW11" i="5088"/>
  <c r="HC11" i="5088"/>
  <c r="HI11" i="5088"/>
  <c r="G12" i="5088"/>
  <c r="M12" i="5088"/>
  <c r="S12" i="5088"/>
  <c r="AW12" i="5088"/>
  <c r="AQ12" i="5088"/>
  <c r="AK12" i="5088"/>
  <c r="BC12" i="5088"/>
  <c r="AE12" i="5088"/>
  <c r="CA12" i="5088"/>
  <c r="BO12" i="5088"/>
  <c r="BU12" i="5088"/>
  <c r="CM12" i="5088"/>
  <c r="CS12" i="5088"/>
  <c r="DE12" i="5088"/>
  <c r="CY12" i="5088"/>
  <c r="DQ12" i="5088"/>
  <c r="DW12" i="5088"/>
  <c r="FA12" i="5088"/>
  <c r="EC12" i="5088"/>
  <c r="FM12" i="5088"/>
  <c r="FS12" i="5088"/>
  <c r="GE12" i="5088"/>
  <c r="FY12" i="5088"/>
  <c r="GK12" i="5088"/>
  <c r="GQ12" i="5088"/>
  <c r="GW12" i="5088"/>
  <c r="HC12" i="5088"/>
  <c r="HI12" i="5088"/>
  <c r="G13" i="5088"/>
  <c r="M13" i="5088"/>
  <c r="S13" i="5088"/>
  <c r="AW13" i="5088"/>
  <c r="AQ13" i="5088"/>
  <c r="AK13" i="5088"/>
  <c r="BC13" i="5088"/>
  <c r="AE13" i="5088"/>
  <c r="CA13" i="5088"/>
  <c r="BO13" i="5088"/>
  <c r="BU13" i="5088"/>
  <c r="CM13" i="5088"/>
  <c r="CS13" i="5088"/>
  <c r="DE13" i="5088"/>
  <c r="CY13" i="5088"/>
  <c r="DQ13" i="5088"/>
  <c r="DW13" i="5088"/>
  <c r="FA13" i="5088"/>
  <c r="EC13" i="5088"/>
  <c r="FM13" i="5088"/>
  <c r="HO13" i="5088" s="1"/>
  <c r="FS13" i="5088"/>
  <c r="GE13" i="5088"/>
  <c r="FY13" i="5088"/>
  <c r="GK13" i="5088"/>
  <c r="GQ13" i="5088"/>
  <c r="GW13" i="5088"/>
  <c r="HC13" i="5088"/>
  <c r="HI13" i="5088"/>
  <c r="G14" i="5088"/>
  <c r="M14" i="5088"/>
  <c r="S14" i="5088"/>
  <c r="AW14" i="5088"/>
  <c r="AQ14" i="5088"/>
  <c r="AK14" i="5088"/>
  <c r="BC14" i="5088"/>
  <c r="AE14" i="5088"/>
  <c r="CA14" i="5088"/>
  <c r="BO14" i="5088"/>
  <c r="BU14" i="5088"/>
  <c r="CM14" i="5088"/>
  <c r="CS14" i="5088"/>
  <c r="DE14" i="5088"/>
  <c r="CY14" i="5088"/>
  <c r="DQ14" i="5088"/>
  <c r="DW14" i="5088"/>
  <c r="FA14" i="5088"/>
  <c r="EC14" i="5088"/>
  <c r="FM14" i="5088"/>
  <c r="FS14" i="5088"/>
  <c r="GE14" i="5088"/>
  <c r="FY14" i="5088"/>
  <c r="GK14" i="5088"/>
  <c r="GQ14" i="5088"/>
  <c r="GW14" i="5088"/>
  <c r="HC14" i="5088"/>
  <c r="HI14" i="5088"/>
  <c r="G15" i="5088"/>
  <c r="M15" i="5088"/>
  <c r="S15" i="5088"/>
  <c r="AW15" i="5088"/>
  <c r="AQ15" i="5088"/>
  <c r="AK15" i="5088"/>
  <c r="BC15" i="5088"/>
  <c r="AE15" i="5088"/>
  <c r="CA15" i="5088"/>
  <c r="BO15" i="5088"/>
  <c r="BU15" i="5088"/>
  <c r="CM15" i="5088"/>
  <c r="CS15" i="5088"/>
  <c r="DE15" i="5088"/>
  <c r="CY15" i="5088"/>
  <c r="DQ15" i="5088"/>
  <c r="DW15" i="5088"/>
  <c r="FA15" i="5088"/>
  <c r="EC15" i="5088"/>
  <c r="FM15" i="5088"/>
  <c r="HO15" i="5088" s="1"/>
  <c r="FS15" i="5088"/>
  <c r="GE15" i="5088"/>
  <c r="FY15" i="5088"/>
  <c r="GK15" i="5088"/>
  <c r="GQ15" i="5088"/>
  <c r="GW15" i="5088"/>
  <c r="HC15" i="5088"/>
  <c r="HI15" i="5088"/>
  <c r="G16" i="5088"/>
  <c r="M16" i="5088"/>
  <c r="S16" i="5088"/>
  <c r="AW16" i="5088"/>
  <c r="AQ16" i="5088"/>
  <c r="AK16" i="5088"/>
  <c r="BC16" i="5088"/>
  <c r="AE16" i="5088"/>
  <c r="CA16" i="5088"/>
  <c r="BO16" i="5088"/>
  <c r="BU16" i="5088"/>
  <c r="CM16" i="5088"/>
  <c r="CS16" i="5088"/>
  <c r="DE16" i="5088"/>
  <c r="CY16" i="5088"/>
  <c r="DQ16" i="5088"/>
  <c r="DW16" i="5088"/>
  <c r="FA16" i="5088"/>
  <c r="EC16" i="5088"/>
  <c r="FM16" i="5088"/>
  <c r="FS16" i="5088"/>
  <c r="GE16" i="5088"/>
  <c r="FY16" i="5088"/>
  <c r="GK16" i="5088"/>
  <c r="GQ16" i="5088"/>
  <c r="GW16" i="5088"/>
  <c r="HC16" i="5088"/>
  <c r="HI16" i="5088"/>
  <c r="B17" i="5088"/>
  <c r="C17" i="5088"/>
  <c r="D17" i="5088"/>
  <c r="E17" i="5088"/>
  <c r="F17" i="5088"/>
  <c r="H17" i="5088"/>
  <c r="I17" i="5088"/>
  <c r="J17" i="5088"/>
  <c r="K17" i="5088"/>
  <c r="L17" i="5088"/>
  <c r="N17" i="5088"/>
  <c r="O17" i="5088"/>
  <c r="P17" i="5088"/>
  <c r="Q17" i="5088"/>
  <c r="R17" i="5088"/>
  <c r="AR17" i="5088"/>
  <c r="AS17" i="5088"/>
  <c r="AT17" i="5088"/>
  <c r="AU17" i="5088"/>
  <c r="AV17" i="5088"/>
  <c r="AL17" i="5088"/>
  <c r="AM17" i="5088"/>
  <c r="AN17" i="5088"/>
  <c r="AO17" i="5088"/>
  <c r="AP17" i="5088"/>
  <c r="AF17" i="5088"/>
  <c r="AG17" i="5088"/>
  <c r="AH17" i="5088"/>
  <c r="AI17" i="5088"/>
  <c r="AJ17" i="5088"/>
  <c r="AX17" i="5088"/>
  <c r="AY17" i="5088"/>
  <c r="AZ17" i="5088"/>
  <c r="BA17" i="5088"/>
  <c r="BB17" i="5088"/>
  <c r="Z17" i="5088"/>
  <c r="AA17" i="5088"/>
  <c r="AB17" i="5088"/>
  <c r="AC17" i="5088"/>
  <c r="AD17" i="5088"/>
  <c r="BV17" i="5088"/>
  <c r="BW17" i="5088"/>
  <c r="BX17" i="5088"/>
  <c r="BY17" i="5088"/>
  <c r="BZ17" i="5088"/>
  <c r="BJ17" i="5088"/>
  <c r="BK17" i="5088"/>
  <c r="BL17" i="5088"/>
  <c r="BM17" i="5088"/>
  <c r="BN17" i="5088"/>
  <c r="BP17" i="5088"/>
  <c r="BQ17" i="5088"/>
  <c r="BR17" i="5088"/>
  <c r="BS17" i="5088"/>
  <c r="BT17" i="5088"/>
  <c r="CH17" i="5088"/>
  <c r="CI17" i="5088"/>
  <c r="CJ17" i="5088"/>
  <c r="CK17" i="5088"/>
  <c r="CL17" i="5088"/>
  <c r="CN17" i="5088"/>
  <c r="CO17" i="5088"/>
  <c r="CP17" i="5088"/>
  <c r="CQ17" i="5088"/>
  <c r="CR17" i="5088"/>
  <c r="CZ17" i="5088"/>
  <c r="DA17" i="5088"/>
  <c r="DB17" i="5088"/>
  <c r="DC17" i="5088"/>
  <c r="DD17" i="5088"/>
  <c r="CT17" i="5088"/>
  <c r="CU17" i="5088"/>
  <c r="CV17" i="5088"/>
  <c r="CW17" i="5088"/>
  <c r="CX17" i="5088"/>
  <c r="DL17" i="5088"/>
  <c r="DM17" i="5088"/>
  <c r="DN17" i="5088"/>
  <c r="DO17" i="5088"/>
  <c r="DP17" i="5088"/>
  <c r="DR17" i="5088"/>
  <c r="DS17" i="5088"/>
  <c r="DT17" i="5088"/>
  <c r="DU17" i="5088"/>
  <c r="DV17" i="5088"/>
  <c r="EV17" i="5088"/>
  <c r="EW17" i="5088"/>
  <c r="EX17" i="5088"/>
  <c r="EY17" i="5088"/>
  <c r="EZ17" i="5088"/>
  <c r="DX17" i="5088"/>
  <c r="DY17" i="5088"/>
  <c r="DZ17" i="5088"/>
  <c r="EA17" i="5088"/>
  <c r="EB17" i="5088"/>
  <c r="FH17" i="5088"/>
  <c r="FI17" i="5088"/>
  <c r="FJ17" i="5088"/>
  <c r="FK17" i="5088"/>
  <c r="FL17" i="5088"/>
  <c r="FN17" i="5088"/>
  <c r="FO17" i="5088"/>
  <c r="FP17" i="5088"/>
  <c r="FQ17" i="5088"/>
  <c r="FR17" i="5088"/>
  <c r="FZ17" i="5088"/>
  <c r="GA17" i="5088"/>
  <c r="GB17" i="5088"/>
  <c r="GC17" i="5088"/>
  <c r="GD17" i="5088"/>
  <c r="FT17" i="5088"/>
  <c r="FU17" i="5088"/>
  <c r="FV17" i="5088"/>
  <c r="FW17" i="5088"/>
  <c r="FX17" i="5088"/>
  <c r="GF17" i="5088"/>
  <c r="GG17" i="5088"/>
  <c r="GH17" i="5088"/>
  <c r="GI17" i="5088"/>
  <c r="GJ17" i="5088"/>
  <c r="GL17" i="5088"/>
  <c r="GM17" i="5088"/>
  <c r="GN17" i="5088"/>
  <c r="GO17" i="5088"/>
  <c r="GP17" i="5088"/>
  <c r="GR17" i="5088"/>
  <c r="GS17" i="5088"/>
  <c r="GT17" i="5088"/>
  <c r="GU17" i="5088"/>
  <c r="GV17" i="5088"/>
  <c r="GX17" i="5088"/>
  <c r="GY17" i="5088"/>
  <c r="GZ17" i="5088"/>
  <c r="HA17" i="5088"/>
  <c r="HB17" i="5088"/>
  <c r="HD17" i="5088"/>
  <c r="HE17" i="5088"/>
  <c r="HF17" i="5088"/>
  <c r="HG17" i="5088"/>
  <c r="HH17" i="5088"/>
  <c r="G20" i="5088"/>
  <c r="M20" i="5088"/>
  <c r="S20" i="5088"/>
  <c r="AW20" i="5088"/>
  <c r="AQ20" i="5088"/>
  <c r="AK20" i="5088"/>
  <c r="BC20" i="5088"/>
  <c r="AE20" i="5088"/>
  <c r="CA20" i="5088"/>
  <c r="BO20" i="5088"/>
  <c r="BU20" i="5088"/>
  <c r="CM20" i="5088"/>
  <c r="CS20" i="5088"/>
  <c r="DE20" i="5088"/>
  <c r="CY20" i="5088"/>
  <c r="DQ20" i="5088"/>
  <c r="DW20" i="5088"/>
  <c r="FA20" i="5088"/>
  <c r="EC20" i="5088"/>
  <c r="FM20" i="5088"/>
  <c r="FS20" i="5088"/>
  <c r="GE20" i="5088"/>
  <c r="FY20" i="5088"/>
  <c r="GK20" i="5088"/>
  <c r="GQ20" i="5088"/>
  <c r="GW20" i="5088"/>
  <c r="HC20" i="5088"/>
  <c r="HI20" i="5088"/>
  <c r="G25" i="5088"/>
  <c r="M25" i="5088"/>
  <c r="S25" i="5088"/>
  <c r="AW25" i="5088"/>
  <c r="AQ25" i="5088"/>
  <c r="AK25" i="5088"/>
  <c r="BC25" i="5088"/>
  <c r="AE25" i="5088"/>
  <c r="CA25" i="5088"/>
  <c r="BO25" i="5088"/>
  <c r="BU25" i="5088"/>
  <c r="CM25" i="5088"/>
  <c r="CS25" i="5088"/>
  <c r="DE25" i="5088"/>
  <c r="CY25" i="5088"/>
  <c r="DQ25" i="5088"/>
  <c r="DW25" i="5088"/>
  <c r="FA25" i="5088"/>
  <c r="EC25" i="5088"/>
  <c r="FM25" i="5088"/>
  <c r="HO25" i="5088" s="1"/>
  <c r="FS25" i="5088"/>
  <c r="GE25" i="5088"/>
  <c r="FY25" i="5088"/>
  <c r="GK25" i="5088"/>
  <c r="GQ25" i="5088"/>
  <c r="GW25" i="5088"/>
  <c r="HC25" i="5088"/>
  <c r="HI25" i="5088"/>
  <c r="G21" i="5088"/>
  <c r="M21" i="5088"/>
  <c r="S21" i="5088"/>
  <c r="AW21" i="5088"/>
  <c r="AQ21" i="5088"/>
  <c r="AK21" i="5088"/>
  <c r="BC21" i="5088"/>
  <c r="AE21" i="5088"/>
  <c r="CA21" i="5088"/>
  <c r="BO21" i="5088"/>
  <c r="BU21" i="5088"/>
  <c r="CM21" i="5088"/>
  <c r="CS21" i="5088"/>
  <c r="DE21" i="5088"/>
  <c r="CY21" i="5088"/>
  <c r="DQ21" i="5088"/>
  <c r="DW21" i="5088"/>
  <c r="FA21" i="5088"/>
  <c r="EC21" i="5088"/>
  <c r="FM21" i="5088"/>
  <c r="FS21" i="5088"/>
  <c r="GE21" i="5088"/>
  <c r="FY21" i="5088"/>
  <c r="GK21" i="5088"/>
  <c r="GQ21" i="5088"/>
  <c r="GW21" i="5088"/>
  <c r="HC21" i="5088"/>
  <c r="HI21" i="5088"/>
  <c r="G23" i="5088"/>
  <c r="M23" i="5088"/>
  <c r="S23" i="5088"/>
  <c r="AW23" i="5088"/>
  <c r="AQ23" i="5088"/>
  <c r="AK23" i="5088"/>
  <c r="BC23" i="5088"/>
  <c r="AE23" i="5088"/>
  <c r="CA23" i="5088"/>
  <c r="BO23" i="5088"/>
  <c r="BU23" i="5088"/>
  <c r="CM23" i="5088"/>
  <c r="CS23" i="5088"/>
  <c r="DE23" i="5088"/>
  <c r="CY23" i="5088"/>
  <c r="DQ23" i="5088"/>
  <c r="DW23" i="5088"/>
  <c r="FA23" i="5088"/>
  <c r="EC23" i="5088"/>
  <c r="FM23" i="5088"/>
  <c r="HO23" i="5088" s="1"/>
  <c r="FS23" i="5088"/>
  <c r="GE23" i="5088"/>
  <c r="FY23" i="5088"/>
  <c r="GK23" i="5088"/>
  <c r="GQ23" i="5088"/>
  <c r="GW23" i="5088"/>
  <c r="HC23" i="5088"/>
  <c r="HI23" i="5088"/>
  <c r="G28" i="5088"/>
  <c r="M28" i="5088"/>
  <c r="S28" i="5088"/>
  <c r="AW28" i="5088"/>
  <c r="AQ28" i="5088"/>
  <c r="AK28" i="5088"/>
  <c r="BC28" i="5088"/>
  <c r="AE28" i="5088"/>
  <c r="CA28" i="5088"/>
  <c r="BO28" i="5088"/>
  <c r="BU28" i="5088"/>
  <c r="CM28" i="5088"/>
  <c r="CS28" i="5088"/>
  <c r="DE28" i="5088"/>
  <c r="CY28" i="5088"/>
  <c r="DQ28" i="5088"/>
  <c r="DW28" i="5088"/>
  <c r="FA28" i="5088"/>
  <c r="EC28" i="5088"/>
  <c r="FM28" i="5088"/>
  <c r="FS28" i="5088"/>
  <c r="GE28" i="5088"/>
  <c r="FY28" i="5088"/>
  <c r="GK28" i="5088"/>
  <c r="GQ28" i="5088"/>
  <c r="GW28" i="5088"/>
  <c r="HC28" i="5088"/>
  <c r="HI28" i="5088"/>
  <c r="G32" i="5088"/>
  <c r="M32" i="5088"/>
  <c r="S32" i="5088"/>
  <c r="AW32" i="5088"/>
  <c r="AQ32" i="5088"/>
  <c r="AK32" i="5088"/>
  <c r="BC32" i="5088"/>
  <c r="AE32" i="5088"/>
  <c r="CA32" i="5088"/>
  <c r="BO32" i="5088"/>
  <c r="BU32" i="5088"/>
  <c r="CM32" i="5088"/>
  <c r="CS32" i="5088"/>
  <c r="DE32" i="5088"/>
  <c r="CY32" i="5088"/>
  <c r="DQ32" i="5088"/>
  <c r="DW32" i="5088"/>
  <c r="FA32" i="5088"/>
  <c r="EC32" i="5088"/>
  <c r="FM32" i="5088"/>
  <c r="HO32" i="5088" s="1"/>
  <c r="FS32" i="5088"/>
  <c r="GE32" i="5088"/>
  <c r="FY32" i="5088"/>
  <c r="GK32" i="5088"/>
  <c r="GQ32" i="5088"/>
  <c r="GW32" i="5088"/>
  <c r="HC32" i="5088"/>
  <c r="HI32" i="5088"/>
  <c r="G27" i="5088"/>
  <c r="M27" i="5088"/>
  <c r="S27" i="5088"/>
  <c r="AW27" i="5088"/>
  <c r="AQ27" i="5088"/>
  <c r="AK27" i="5088"/>
  <c r="BC27" i="5088"/>
  <c r="AE27" i="5088"/>
  <c r="CA27" i="5088"/>
  <c r="BO27" i="5088"/>
  <c r="BU27" i="5088"/>
  <c r="CM27" i="5088"/>
  <c r="CS27" i="5088"/>
  <c r="DE27" i="5088"/>
  <c r="CY27" i="5088"/>
  <c r="DQ27" i="5088"/>
  <c r="DW27" i="5088"/>
  <c r="FA27" i="5088"/>
  <c r="EC27" i="5088"/>
  <c r="FM27" i="5088"/>
  <c r="FS27" i="5088"/>
  <c r="GE27" i="5088"/>
  <c r="FY27" i="5088"/>
  <c r="GK27" i="5088"/>
  <c r="GQ27" i="5088"/>
  <c r="GW27" i="5088"/>
  <c r="HC27" i="5088"/>
  <c r="HI27" i="5088"/>
  <c r="G24" i="5088"/>
  <c r="M24" i="5088"/>
  <c r="S24" i="5088"/>
  <c r="AW24" i="5088"/>
  <c r="AQ24" i="5088"/>
  <c r="AK24" i="5088"/>
  <c r="BC24" i="5088"/>
  <c r="AE24" i="5088"/>
  <c r="CA24" i="5088"/>
  <c r="BO24" i="5088"/>
  <c r="BU24" i="5088"/>
  <c r="CM24" i="5088"/>
  <c r="CS24" i="5088"/>
  <c r="DE24" i="5088"/>
  <c r="CY24" i="5088"/>
  <c r="DQ24" i="5088"/>
  <c r="DW24" i="5088"/>
  <c r="FA24" i="5088"/>
  <c r="EC24" i="5088"/>
  <c r="FM24" i="5088"/>
  <c r="HO24" i="5088" s="1"/>
  <c r="FS24" i="5088"/>
  <c r="GE24" i="5088"/>
  <c r="FY24" i="5088"/>
  <c r="GK24" i="5088"/>
  <c r="GQ24" i="5088"/>
  <c r="GW24" i="5088"/>
  <c r="HC24" i="5088"/>
  <c r="HI24" i="5088"/>
  <c r="G35" i="5088"/>
  <c r="M35" i="5088"/>
  <c r="S35" i="5088"/>
  <c r="AW35" i="5088"/>
  <c r="AQ35" i="5088"/>
  <c r="AK35" i="5088"/>
  <c r="BC35" i="5088"/>
  <c r="AE35" i="5088"/>
  <c r="CA35" i="5088"/>
  <c r="BO35" i="5088"/>
  <c r="BU35" i="5088"/>
  <c r="CM35" i="5088"/>
  <c r="CS35" i="5088"/>
  <c r="DE35" i="5088"/>
  <c r="CY35" i="5088"/>
  <c r="DQ35" i="5088"/>
  <c r="DW35" i="5088"/>
  <c r="FA35" i="5088"/>
  <c r="EC35" i="5088"/>
  <c r="FM35" i="5088"/>
  <c r="FS35" i="5088"/>
  <c r="GE35" i="5088"/>
  <c r="FY35" i="5088"/>
  <c r="GK35" i="5088"/>
  <c r="GQ35" i="5088"/>
  <c r="GW35" i="5088"/>
  <c r="HC35" i="5088"/>
  <c r="HI35" i="5088"/>
  <c r="G29" i="5088"/>
  <c r="M29" i="5088"/>
  <c r="S29" i="5088"/>
  <c r="AW29" i="5088"/>
  <c r="AQ29" i="5088"/>
  <c r="AK29" i="5088"/>
  <c r="BC29" i="5088"/>
  <c r="AE29" i="5088"/>
  <c r="CA29" i="5088"/>
  <c r="BO29" i="5088"/>
  <c r="BU29" i="5088"/>
  <c r="CM29" i="5088"/>
  <c r="CS29" i="5088"/>
  <c r="DE29" i="5088"/>
  <c r="CY29" i="5088"/>
  <c r="DQ29" i="5088"/>
  <c r="DW29" i="5088"/>
  <c r="FA29" i="5088"/>
  <c r="EC29" i="5088"/>
  <c r="FM29" i="5088"/>
  <c r="FS29" i="5088"/>
  <c r="GE29" i="5088"/>
  <c r="FY29" i="5088"/>
  <c r="GK29" i="5088"/>
  <c r="GQ29" i="5088"/>
  <c r="GW29" i="5088"/>
  <c r="HC29" i="5088"/>
  <c r="HI29" i="5088"/>
  <c r="G34" i="5088"/>
  <c r="M34" i="5088"/>
  <c r="S34" i="5088"/>
  <c r="AW34" i="5088"/>
  <c r="AQ34" i="5088"/>
  <c r="AK34" i="5088"/>
  <c r="BC34" i="5088"/>
  <c r="AE34" i="5088"/>
  <c r="CA34" i="5088"/>
  <c r="BO34" i="5088"/>
  <c r="BU34" i="5088"/>
  <c r="CM34" i="5088"/>
  <c r="CS34" i="5088"/>
  <c r="DE34" i="5088"/>
  <c r="CY34" i="5088"/>
  <c r="DQ34" i="5088"/>
  <c r="DW34" i="5088"/>
  <c r="FA34" i="5088"/>
  <c r="EC34" i="5088"/>
  <c r="FM34" i="5088"/>
  <c r="FS34" i="5088"/>
  <c r="GE34" i="5088"/>
  <c r="FY34" i="5088"/>
  <c r="GK34" i="5088"/>
  <c r="GQ34" i="5088"/>
  <c r="GW34" i="5088"/>
  <c r="HC34" i="5088"/>
  <c r="HI34" i="5088"/>
  <c r="G40" i="5088"/>
  <c r="M40" i="5088"/>
  <c r="S40" i="5088"/>
  <c r="AW40" i="5088"/>
  <c r="AQ40" i="5088"/>
  <c r="AK40" i="5088"/>
  <c r="BC40" i="5088"/>
  <c r="AE40" i="5088"/>
  <c r="CA40" i="5088"/>
  <c r="BO40" i="5088"/>
  <c r="BU40" i="5088"/>
  <c r="CM40" i="5088"/>
  <c r="CS40" i="5088"/>
  <c r="DE40" i="5088"/>
  <c r="CY40" i="5088"/>
  <c r="DQ40" i="5088"/>
  <c r="DW40" i="5088"/>
  <c r="FA40" i="5088"/>
  <c r="EC40" i="5088"/>
  <c r="FM40" i="5088"/>
  <c r="HO40" i="5088" s="1"/>
  <c r="FS40" i="5088"/>
  <c r="GE40" i="5088"/>
  <c r="FY40" i="5088"/>
  <c r="GK40" i="5088"/>
  <c r="GQ40" i="5088"/>
  <c r="GW40" i="5088"/>
  <c r="HC40" i="5088"/>
  <c r="HI40" i="5088"/>
  <c r="G41" i="5088"/>
  <c r="M41" i="5088"/>
  <c r="S41" i="5088"/>
  <c r="AW41" i="5088"/>
  <c r="AQ41" i="5088"/>
  <c r="AK41" i="5088"/>
  <c r="BC41" i="5088"/>
  <c r="AE41" i="5088"/>
  <c r="CA41" i="5088"/>
  <c r="BO41" i="5088"/>
  <c r="BU41" i="5088"/>
  <c r="CM41" i="5088"/>
  <c r="CS41" i="5088"/>
  <c r="DE41" i="5088"/>
  <c r="CY41" i="5088"/>
  <c r="DQ41" i="5088"/>
  <c r="DW41" i="5088"/>
  <c r="FA41" i="5088"/>
  <c r="EC41" i="5088"/>
  <c r="FM41" i="5088"/>
  <c r="FS41" i="5088"/>
  <c r="GE41" i="5088"/>
  <c r="FY41" i="5088"/>
  <c r="GK41" i="5088"/>
  <c r="GQ41" i="5088"/>
  <c r="GW41" i="5088"/>
  <c r="HC41" i="5088"/>
  <c r="HI41" i="5088"/>
  <c r="G26" i="5088"/>
  <c r="M26" i="5088"/>
  <c r="S26" i="5088"/>
  <c r="AW26" i="5088"/>
  <c r="AQ26" i="5088"/>
  <c r="AK26" i="5088"/>
  <c r="BC26" i="5088"/>
  <c r="AE26" i="5088"/>
  <c r="CA26" i="5088"/>
  <c r="BO26" i="5088"/>
  <c r="BU26" i="5088"/>
  <c r="CM26" i="5088"/>
  <c r="CS26" i="5088"/>
  <c r="DE26" i="5088"/>
  <c r="CY26" i="5088"/>
  <c r="DQ26" i="5088"/>
  <c r="DW26" i="5088"/>
  <c r="FA26" i="5088"/>
  <c r="EC26" i="5088"/>
  <c r="FM26" i="5088"/>
  <c r="HO26" i="5088" s="1"/>
  <c r="FS26" i="5088"/>
  <c r="GE26" i="5088"/>
  <c r="FY26" i="5088"/>
  <c r="GK26" i="5088"/>
  <c r="GQ26" i="5088"/>
  <c r="GW26" i="5088"/>
  <c r="HC26" i="5088"/>
  <c r="HI26" i="5088"/>
  <c r="G38" i="5088"/>
  <c r="M38" i="5088"/>
  <c r="S38" i="5088"/>
  <c r="AW38" i="5088"/>
  <c r="AQ38" i="5088"/>
  <c r="AK38" i="5088"/>
  <c r="BC38" i="5088"/>
  <c r="AE38" i="5088"/>
  <c r="CA38" i="5088"/>
  <c r="BO38" i="5088"/>
  <c r="BU38" i="5088"/>
  <c r="CM38" i="5088"/>
  <c r="CS38" i="5088"/>
  <c r="DE38" i="5088"/>
  <c r="CY38" i="5088"/>
  <c r="DQ38" i="5088"/>
  <c r="DW38" i="5088"/>
  <c r="FA38" i="5088"/>
  <c r="EC38" i="5088"/>
  <c r="FM38" i="5088"/>
  <c r="FS38" i="5088"/>
  <c r="GE38" i="5088"/>
  <c r="FY38" i="5088"/>
  <c r="GK38" i="5088"/>
  <c r="GQ38" i="5088"/>
  <c r="GW38" i="5088"/>
  <c r="HC38" i="5088"/>
  <c r="HI38" i="5088"/>
  <c r="G33" i="5088"/>
  <c r="M33" i="5088"/>
  <c r="S33" i="5088"/>
  <c r="AW33" i="5088"/>
  <c r="AQ33" i="5088"/>
  <c r="AK33" i="5088"/>
  <c r="BC33" i="5088"/>
  <c r="AE33" i="5088"/>
  <c r="CA33" i="5088"/>
  <c r="BO33" i="5088"/>
  <c r="BU33" i="5088"/>
  <c r="CM33" i="5088"/>
  <c r="CS33" i="5088"/>
  <c r="DE33" i="5088"/>
  <c r="CY33" i="5088"/>
  <c r="DQ33" i="5088"/>
  <c r="DW33" i="5088"/>
  <c r="FA33" i="5088"/>
  <c r="EC33" i="5088"/>
  <c r="FM33" i="5088"/>
  <c r="FS33" i="5088"/>
  <c r="GE33" i="5088"/>
  <c r="FY33" i="5088"/>
  <c r="GK33" i="5088"/>
  <c r="GQ33" i="5088"/>
  <c r="GW33" i="5088"/>
  <c r="HC33" i="5088"/>
  <c r="HI33" i="5088"/>
  <c r="G36" i="5088"/>
  <c r="M36" i="5088"/>
  <c r="S36" i="5088"/>
  <c r="AW36" i="5088"/>
  <c r="AQ36" i="5088"/>
  <c r="AK36" i="5088"/>
  <c r="BC36" i="5088"/>
  <c r="AE36" i="5088"/>
  <c r="CA36" i="5088"/>
  <c r="BO36" i="5088"/>
  <c r="BU36" i="5088"/>
  <c r="CM36" i="5088"/>
  <c r="CS36" i="5088"/>
  <c r="DE36" i="5088"/>
  <c r="CY36" i="5088"/>
  <c r="DQ36" i="5088"/>
  <c r="DW36" i="5088"/>
  <c r="FA36" i="5088"/>
  <c r="EC36" i="5088"/>
  <c r="FM36" i="5088"/>
  <c r="FS36" i="5088"/>
  <c r="GE36" i="5088"/>
  <c r="FY36" i="5088"/>
  <c r="GK36" i="5088"/>
  <c r="GQ36" i="5088"/>
  <c r="GW36" i="5088"/>
  <c r="HC36" i="5088"/>
  <c r="HI36" i="5088"/>
  <c r="G30" i="5088"/>
  <c r="M30" i="5088"/>
  <c r="S30" i="5088"/>
  <c r="AW30" i="5088"/>
  <c r="AQ30" i="5088"/>
  <c r="AK30" i="5088"/>
  <c r="BC30" i="5088"/>
  <c r="AE30" i="5088"/>
  <c r="CA30" i="5088"/>
  <c r="BO30" i="5088"/>
  <c r="BU30" i="5088"/>
  <c r="CM30" i="5088"/>
  <c r="CS30" i="5088"/>
  <c r="DE30" i="5088"/>
  <c r="CY30" i="5088"/>
  <c r="DQ30" i="5088"/>
  <c r="DW30" i="5088"/>
  <c r="FA30" i="5088"/>
  <c r="EC30" i="5088"/>
  <c r="FM30" i="5088"/>
  <c r="HO30" i="5088" s="1"/>
  <c r="FS30" i="5088"/>
  <c r="GE30" i="5088"/>
  <c r="FY30" i="5088"/>
  <c r="GK30" i="5088"/>
  <c r="GQ30" i="5088"/>
  <c r="GW30" i="5088"/>
  <c r="HC30" i="5088"/>
  <c r="HI30" i="5088"/>
  <c r="G42" i="5088"/>
  <c r="M42" i="5088"/>
  <c r="S42" i="5088"/>
  <c r="AW42" i="5088"/>
  <c r="AQ42" i="5088"/>
  <c r="AK42" i="5088"/>
  <c r="BC42" i="5088"/>
  <c r="AE42" i="5088"/>
  <c r="CA42" i="5088"/>
  <c r="BO42" i="5088"/>
  <c r="BU42" i="5088"/>
  <c r="CM42" i="5088"/>
  <c r="CS42" i="5088"/>
  <c r="DE42" i="5088"/>
  <c r="CY42" i="5088"/>
  <c r="DQ42" i="5088"/>
  <c r="DW42" i="5088"/>
  <c r="FA42" i="5088"/>
  <c r="EC42" i="5088"/>
  <c r="FM42" i="5088"/>
  <c r="FS42" i="5088"/>
  <c r="GE42" i="5088"/>
  <c r="FY42" i="5088"/>
  <c r="GK42" i="5088"/>
  <c r="GQ42" i="5088"/>
  <c r="GW42" i="5088"/>
  <c r="HC42" i="5088"/>
  <c r="HI42" i="5088"/>
  <c r="G31" i="5088"/>
  <c r="M31" i="5088"/>
  <c r="S31" i="5088"/>
  <c r="AW31" i="5088"/>
  <c r="AQ31" i="5088"/>
  <c r="AK31" i="5088"/>
  <c r="BC31" i="5088"/>
  <c r="AE31" i="5088"/>
  <c r="CA31" i="5088"/>
  <c r="BO31" i="5088"/>
  <c r="BU31" i="5088"/>
  <c r="CM31" i="5088"/>
  <c r="CS31" i="5088"/>
  <c r="DE31" i="5088"/>
  <c r="CY31" i="5088"/>
  <c r="DQ31" i="5088"/>
  <c r="DW31" i="5088"/>
  <c r="FA31" i="5088"/>
  <c r="EC31" i="5088"/>
  <c r="FM31" i="5088"/>
  <c r="HO31" i="5088" s="1"/>
  <c r="FS31" i="5088"/>
  <c r="GE31" i="5088"/>
  <c r="FY31" i="5088"/>
  <c r="GK31" i="5088"/>
  <c r="GQ31" i="5088"/>
  <c r="GW31" i="5088"/>
  <c r="HC31" i="5088"/>
  <c r="HI31" i="5088"/>
  <c r="G37" i="5088"/>
  <c r="M37" i="5088"/>
  <c r="S37" i="5088"/>
  <c r="AW37" i="5088"/>
  <c r="AQ37" i="5088"/>
  <c r="AK37" i="5088"/>
  <c r="BC37" i="5088"/>
  <c r="AE37" i="5088"/>
  <c r="CA37" i="5088"/>
  <c r="BO37" i="5088"/>
  <c r="BU37" i="5088"/>
  <c r="CM37" i="5088"/>
  <c r="CS37" i="5088"/>
  <c r="DE37" i="5088"/>
  <c r="CY37" i="5088"/>
  <c r="DQ37" i="5088"/>
  <c r="DW37" i="5088"/>
  <c r="FA37" i="5088"/>
  <c r="EC37" i="5088"/>
  <c r="FM37" i="5088"/>
  <c r="FS37" i="5088"/>
  <c r="GE37" i="5088"/>
  <c r="FY37" i="5088"/>
  <c r="GK37" i="5088"/>
  <c r="GQ37" i="5088"/>
  <c r="GW37" i="5088"/>
  <c r="HC37" i="5088"/>
  <c r="HI37" i="5088"/>
  <c r="G39" i="5088"/>
  <c r="M39" i="5088"/>
  <c r="S39" i="5088"/>
  <c r="AW39" i="5088"/>
  <c r="AQ39" i="5088"/>
  <c r="AK39" i="5088"/>
  <c r="BC39" i="5088"/>
  <c r="AE39" i="5088"/>
  <c r="CA39" i="5088"/>
  <c r="BO39" i="5088"/>
  <c r="BU39" i="5088"/>
  <c r="CM39" i="5088"/>
  <c r="CS39" i="5088"/>
  <c r="DE39" i="5088"/>
  <c r="CY39" i="5088"/>
  <c r="DQ39" i="5088"/>
  <c r="DW39" i="5088"/>
  <c r="FA39" i="5088"/>
  <c r="EC39" i="5088"/>
  <c r="FM39" i="5088"/>
  <c r="HO39" i="5088" s="1"/>
  <c r="FS39" i="5088"/>
  <c r="GE39" i="5088"/>
  <c r="FY39" i="5088"/>
  <c r="GK39" i="5088"/>
  <c r="GQ39" i="5088"/>
  <c r="GW39" i="5088"/>
  <c r="HC39" i="5088"/>
  <c r="HI39" i="5088"/>
  <c r="B43" i="5088"/>
  <c r="C43" i="5088"/>
  <c r="D43" i="5088"/>
  <c r="E43" i="5088"/>
  <c r="F43" i="5088"/>
  <c r="H43" i="5088"/>
  <c r="I43" i="5088"/>
  <c r="J43" i="5088"/>
  <c r="K43" i="5088"/>
  <c r="L43" i="5088"/>
  <c r="N43" i="5088"/>
  <c r="O43" i="5088"/>
  <c r="P43" i="5088"/>
  <c r="Q43" i="5088"/>
  <c r="R43" i="5088"/>
  <c r="AR43" i="5088"/>
  <c r="AS43" i="5088"/>
  <c r="AT43" i="5088"/>
  <c r="AU43" i="5088"/>
  <c r="AV43" i="5088"/>
  <c r="AL43" i="5088"/>
  <c r="AM43" i="5088"/>
  <c r="AN43" i="5088"/>
  <c r="AO43" i="5088"/>
  <c r="AP43" i="5088"/>
  <c r="AF43" i="5088"/>
  <c r="AF60" i="5088" s="1"/>
  <c r="AG43" i="5088"/>
  <c r="AG60" i="5088" s="1"/>
  <c r="AH43" i="5088"/>
  <c r="AI43" i="5088"/>
  <c r="AJ43" i="5088"/>
  <c r="AX43" i="5088"/>
  <c r="AY43" i="5088"/>
  <c r="AZ43" i="5088"/>
  <c r="BA43" i="5088"/>
  <c r="BB43" i="5088"/>
  <c r="Z43" i="5088"/>
  <c r="AA43" i="5088"/>
  <c r="AB43" i="5088"/>
  <c r="AC43" i="5088"/>
  <c r="AD43" i="5088"/>
  <c r="BV43" i="5088"/>
  <c r="BW43" i="5088"/>
  <c r="BX43" i="5088"/>
  <c r="BY43" i="5088"/>
  <c r="BZ43" i="5088"/>
  <c r="BJ43" i="5088"/>
  <c r="BK43" i="5088"/>
  <c r="BL43" i="5088"/>
  <c r="BM43" i="5088"/>
  <c r="BN43" i="5088"/>
  <c r="BP43" i="5088"/>
  <c r="BQ43" i="5088"/>
  <c r="BR43" i="5088"/>
  <c r="BS43" i="5088"/>
  <c r="BT43" i="5088"/>
  <c r="CH43" i="5088"/>
  <c r="CI43" i="5088"/>
  <c r="CJ43" i="5088"/>
  <c r="CK43" i="5088"/>
  <c r="CL43" i="5088"/>
  <c r="CN43" i="5088"/>
  <c r="CO43" i="5088"/>
  <c r="CP43" i="5088"/>
  <c r="CQ43" i="5088"/>
  <c r="CR43" i="5088"/>
  <c r="CZ43" i="5088"/>
  <c r="DA43" i="5088"/>
  <c r="DB43" i="5088"/>
  <c r="DC43" i="5088"/>
  <c r="DD43" i="5088"/>
  <c r="CT43" i="5088"/>
  <c r="CU43" i="5088"/>
  <c r="CV43" i="5088"/>
  <c r="CW43" i="5088"/>
  <c r="CX43" i="5088"/>
  <c r="DL43" i="5088"/>
  <c r="DM43" i="5088"/>
  <c r="DN43" i="5088"/>
  <c r="DO43" i="5088"/>
  <c r="FE43" i="5088" s="1"/>
  <c r="DP43" i="5088"/>
  <c r="FF43" i="5088" s="1"/>
  <c r="DR43" i="5088"/>
  <c r="DS43" i="5088"/>
  <c r="DT43" i="5088"/>
  <c r="DU43" i="5088"/>
  <c r="DV43" i="5088"/>
  <c r="EV43" i="5088"/>
  <c r="EW43" i="5088"/>
  <c r="EX43" i="5088"/>
  <c r="EY43" i="5088"/>
  <c r="EZ43" i="5088"/>
  <c r="DX43" i="5088"/>
  <c r="DY43" i="5088"/>
  <c r="DZ43" i="5088"/>
  <c r="EA43" i="5088"/>
  <c r="EB43" i="5088"/>
  <c r="FH43" i="5088"/>
  <c r="FI43" i="5088"/>
  <c r="FJ43" i="5088"/>
  <c r="FK43" i="5088"/>
  <c r="FL43" i="5088"/>
  <c r="FN43" i="5088"/>
  <c r="FO43" i="5088"/>
  <c r="FP43" i="5088"/>
  <c r="FQ43" i="5088"/>
  <c r="FR43" i="5088"/>
  <c r="FZ43" i="5088"/>
  <c r="GA43" i="5088"/>
  <c r="GB43" i="5088"/>
  <c r="GC43" i="5088"/>
  <c r="GD43" i="5088"/>
  <c r="FT43" i="5088"/>
  <c r="FU43" i="5088"/>
  <c r="FV43" i="5088"/>
  <c r="FW43" i="5088"/>
  <c r="FX43" i="5088"/>
  <c r="GF43" i="5088"/>
  <c r="GG43" i="5088"/>
  <c r="GH43" i="5088"/>
  <c r="GI43" i="5088"/>
  <c r="GJ43" i="5088"/>
  <c r="GL43" i="5088"/>
  <c r="GM43" i="5088"/>
  <c r="GN43" i="5088"/>
  <c r="GO43" i="5088"/>
  <c r="GP43" i="5088"/>
  <c r="GR43" i="5088"/>
  <c r="GS43" i="5088"/>
  <c r="GT43" i="5088"/>
  <c r="GU43" i="5088"/>
  <c r="GV43" i="5088"/>
  <c r="GX43" i="5088"/>
  <c r="GY43" i="5088"/>
  <c r="GZ43" i="5088"/>
  <c r="HA43" i="5088"/>
  <c r="HB43" i="5088"/>
  <c r="HD43" i="5088"/>
  <c r="HE43" i="5088"/>
  <c r="HF43" i="5088"/>
  <c r="HG43" i="5088"/>
  <c r="HH43" i="5088"/>
  <c r="G48" i="5088"/>
  <c r="M48" i="5088"/>
  <c r="S48" i="5088"/>
  <c r="AW48" i="5088"/>
  <c r="AQ48" i="5088"/>
  <c r="AK48" i="5088"/>
  <c r="BC48" i="5088"/>
  <c r="AE48" i="5088"/>
  <c r="CA48" i="5088"/>
  <c r="BO48" i="5088"/>
  <c r="BU48" i="5088"/>
  <c r="CM48" i="5088"/>
  <c r="CS48" i="5088"/>
  <c r="DE48" i="5088"/>
  <c r="CY48" i="5088"/>
  <c r="DQ48" i="5088"/>
  <c r="DW48" i="5088"/>
  <c r="FA48" i="5088"/>
  <c r="EC48" i="5088"/>
  <c r="FM48" i="5088"/>
  <c r="HO48" i="5088" s="1"/>
  <c r="FS48" i="5088"/>
  <c r="GE48" i="5088"/>
  <c r="FY48" i="5088"/>
  <c r="GK48" i="5088"/>
  <c r="GQ48" i="5088"/>
  <c r="GW48" i="5088"/>
  <c r="HC48" i="5088"/>
  <c r="HI48" i="5088"/>
  <c r="G49" i="5088"/>
  <c r="M49" i="5088"/>
  <c r="S49" i="5088"/>
  <c r="AW49" i="5088"/>
  <c r="AQ49" i="5088"/>
  <c r="AK49" i="5088"/>
  <c r="BC49" i="5088"/>
  <c r="AE49" i="5088"/>
  <c r="CA49" i="5088"/>
  <c r="BO49" i="5088"/>
  <c r="BU49" i="5088"/>
  <c r="CM49" i="5088"/>
  <c r="CS49" i="5088"/>
  <c r="DE49" i="5088"/>
  <c r="CY49" i="5088"/>
  <c r="DQ49" i="5088"/>
  <c r="DW49" i="5088"/>
  <c r="FA49" i="5088"/>
  <c r="EC49" i="5088"/>
  <c r="FM49" i="5088"/>
  <c r="FS49" i="5088"/>
  <c r="GE49" i="5088"/>
  <c r="FY49" i="5088"/>
  <c r="GK49" i="5088"/>
  <c r="GQ49" i="5088"/>
  <c r="GW49" i="5088"/>
  <c r="HC49" i="5088"/>
  <c r="HI49" i="5088"/>
  <c r="G50" i="5088"/>
  <c r="M50" i="5088"/>
  <c r="S50" i="5088"/>
  <c r="AW50" i="5088"/>
  <c r="AQ50" i="5088"/>
  <c r="AK50" i="5088"/>
  <c r="BC50" i="5088"/>
  <c r="AE50" i="5088"/>
  <c r="CA50" i="5088"/>
  <c r="BO50" i="5088"/>
  <c r="BU50" i="5088"/>
  <c r="CM50" i="5088"/>
  <c r="CS50" i="5088"/>
  <c r="DE50" i="5088"/>
  <c r="CY50" i="5088"/>
  <c r="DQ50" i="5088"/>
  <c r="DW50" i="5088"/>
  <c r="FA50" i="5088"/>
  <c r="EC50" i="5088"/>
  <c r="FM50" i="5088"/>
  <c r="HO50" i="5088" s="1"/>
  <c r="FS50" i="5088"/>
  <c r="GE50" i="5088"/>
  <c r="FY50" i="5088"/>
  <c r="GK50" i="5088"/>
  <c r="GQ50" i="5088"/>
  <c r="GW50" i="5088"/>
  <c r="HC50" i="5088"/>
  <c r="HI50" i="5088"/>
  <c r="G51" i="5088"/>
  <c r="M51" i="5088"/>
  <c r="S51" i="5088"/>
  <c r="AW51" i="5088"/>
  <c r="AQ51" i="5088"/>
  <c r="AK51" i="5088"/>
  <c r="BC51" i="5088"/>
  <c r="AE51" i="5088"/>
  <c r="CA51" i="5088"/>
  <c r="BO51" i="5088"/>
  <c r="BU51" i="5088"/>
  <c r="CM51" i="5088"/>
  <c r="CS51" i="5088"/>
  <c r="DE51" i="5088"/>
  <c r="CY51" i="5088"/>
  <c r="DQ51" i="5088"/>
  <c r="DW51" i="5088"/>
  <c r="FA51" i="5088"/>
  <c r="EC51" i="5088"/>
  <c r="FM51" i="5088"/>
  <c r="FS51" i="5088"/>
  <c r="GE51" i="5088"/>
  <c r="FY51" i="5088"/>
  <c r="GK51" i="5088"/>
  <c r="GQ51" i="5088"/>
  <c r="GW51" i="5088"/>
  <c r="HC51" i="5088"/>
  <c r="HI51" i="5088"/>
  <c r="G58" i="5088"/>
  <c r="M58" i="5088"/>
  <c r="S58" i="5088"/>
  <c r="AW58" i="5088"/>
  <c r="AQ58" i="5088"/>
  <c r="AK58" i="5088"/>
  <c r="BC58" i="5088"/>
  <c r="AE58" i="5088"/>
  <c r="CA58" i="5088"/>
  <c r="BO58" i="5088"/>
  <c r="BU58" i="5088"/>
  <c r="CM58" i="5088"/>
  <c r="CS58" i="5088"/>
  <c r="DE58" i="5088"/>
  <c r="CY58" i="5088"/>
  <c r="DQ58" i="5088"/>
  <c r="DW58" i="5088"/>
  <c r="FA58" i="5088"/>
  <c r="EC58" i="5088"/>
  <c r="FM58" i="5088"/>
  <c r="HO58" i="5088" s="1"/>
  <c r="FS58" i="5088"/>
  <c r="GE58" i="5088"/>
  <c r="FY58" i="5088"/>
  <c r="GK58" i="5088"/>
  <c r="GQ58" i="5088"/>
  <c r="GW58" i="5088"/>
  <c r="HC58" i="5088"/>
  <c r="HI58" i="5088"/>
  <c r="G53" i="5088"/>
  <c r="M53" i="5088"/>
  <c r="S53" i="5088"/>
  <c r="AW53" i="5088"/>
  <c r="AQ53" i="5088"/>
  <c r="AK53" i="5088"/>
  <c r="BC53" i="5088"/>
  <c r="AE53" i="5088"/>
  <c r="CA53" i="5088"/>
  <c r="BO53" i="5088"/>
  <c r="BU53" i="5088"/>
  <c r="CM53" i="5088"/>
  <c r="CS53" i="5088"/>
  <c r="DE53" i="5088"/>
  <c r="CY53" i="5088"/>
  <c r="DQ53" i="5088"/>
  <c r="DW53" i="5088"/>
  <c r="FA53" i="5088"/>
  <c r="EC53" i="5088"/>
  <c r="FM53" i="5088"/>
  <c r="FS53" i="5088"/>
  <c r="GE53" i="5088"/>
  <c r="FY53" i="5088"/>
  <c r="GK53" i="5088"/>
  <c r="GQ53" i="5088"/>
  <c r="GW53" i="5088"/>
  <c r="HC53" i="5088"/>
  <c r="HI53" i="5088"/>
  <c r="G54" i="5088"/>
  <c r="M54" i="5088"/>
  <c r="S54" i="5088"/>
  <c r="AW54" i="5088"/>
  <c r="AQ54" i="5088"/>
  <c r="AK54" i="5088"/>
  <c r="BC54" i="5088"/>
  <c r="AE54" i="5088"/>
  <c r="CA54" i="5088"/>
  <c r="BO54" i="5088"/>
  <c r="BU54" i="5088"/>
  <c r="CM54" i="5088"/>
  <c r="CS54" i="5088"/>
  <c r="DE54" i="5088"/>
  <c r="CY54" i="5088"/>
  <c r="DQ54" i="5088"/>
  <c r="DW54" i="5088"/>
  <c r="FA54" i="5088"/>
  <c r="EC54" i="5088"/>
  <c r="FM54" i="5088"/>
  <c r="HO54" i="5088" s="1"/>
  <c r="FS54" i="5088"/>
  <c r="GE54" i="5088"/>
  <c r="FY54" i="5088"/>
  <c r="GK54" i="5088"/>
  <c r="GQ54" i="5088"/>
  <c r="GW54" i="5088"/>
  <c r="HC54" i="5088"/>
  <c r="HI54" i="5088"/>
  <c r="G55" i="5088"/>
  <c r="M55" i="5088"/>
  <c r="S55" i="5088"/>
  <c r="AW55" i="5088"/>
  <c r="AQ55" i="5088"/>
  <c r="AK55" i="5088"/>
  <c r="BC55" i="5088"/>
  <c r="AE55" i="5088"/>
  <c r="CA55" i="5088"/>
  <c r="BO55" i="5088"/>
  <c r="BU55" i="5088"/>
  <c r="CM55" i="5088"/>
  <c r="CS55" i="5088"/>
  <c r="DE55" i="5088"/>
  <c r="CY55" i="5088"/>
  <c r="DQ55" i="5088"/>
  <c r="DW55" i="5088"/>
  <c r="FA55" i="5088"/>
  <c r="EC55" i="5088"/>
  <c r="FM55" i="5088"/>
  <c r="FS55" i="5088"/>
  <c r="GE55" i="5088"/>
  <c r="FY55" i="5088"/>
  <c r="GK55" i="5088"/>
  <c r="GQ55" i="5088"/>
  <c r="GW55" i="5088"/>
  <c r="HC55" i="5088"/>
  <c r="HI55" i="5088"/>
  <c r="G57" i="5088"/>
  <c r="M57" i="5088"/>
  <c r="S57" i="5088"/>
  <c r="AW57" i="5088"/>
  <c r="AQ57" i="5088"/>
  <c r="AK57" i="5088"/>
  <c r="BC57" i="5088"/>
  <c r="AE57" i="5088"/>
  <c r="CA57" i="5088"/>
  <c r="BO57" i="5088"/>
  <c r="BU57" i="5088"/>
  <c r="CM57" i="5088"/>
  <c r="CS57" i="5088"/>
  <c r="DE57" i="5088"/>
  <c r="CY57" i="5088"/>
  <c r="DQ57" i="5088"/>
  <c r="DW57" i="5088"/>
  <c r="FA57" i="5088"/>
  <c r="EC57" i="5088"/>
  <c r="FM57" i="5088"/>
  <c r="HO57" i="5088" s="1"/>
  <c r="FS57" i="5088"/>
  <c r="GE57" i="5088"/>
  <c r="FY57" i="5088"/>
  <c r="GK57" i="5088"/>
  <c r="GQ57" i="5088"/>
  <c r="GW57" i="5088"/>
  <c r="HC57" i="5088"/>
  <c r="HI57" i="5088"/>
  <c r="G56" i="5088"/>
  <c r="M56" i="5088"/>
  <c r="S56" i="5088"/>
  <c r="AW56" i="5088"/>
  <c r="AQ56" i="5088"/>
  <c r="AK56" i="5088"/>
  <c r="BC56" i="5088"/>
  <c r="AE56" i="5088"/>
  <c r="CA56" i="5088"/>
  <c r="BO56" i="5088"/>
  <c r="BU56" i="5088"/>
  <c r="CM56" i="5088"/>
  <c r="CS56" i="5088"/>
  <c r="DE56" i="5088"/>
  <c r="CY56" i="5088"/>
  <c r="DQ56" i="5088"/>
  <c r="DW56" i="5088"/>
  <c r="FA56" i="5088"/>
  <c r="EC56" i="5088"/>
  <c r="FM56" i="5088"/>
  <c r="FS56" i="5088"/>
  <c r="GE56" i="5088"/>
  <c r="FY56" i="5088"/>
  <c r="GK56" i="5088"/>
  <c r="GQ56" i="5088"/>
  <c r="GW56" i="5088"/>
  <c r="HC56" i="5088"/>
  <c r="HI56" i="5088"/>
  <c r="G59" i="5088"/>
  <c r="M59" i="5088"/>
  <c r="S59" i="5088"/>
  <c r="AW59" i="5088"/>
  <c r="AQ59" i="5088"/>
  <c r="AK59" i="5088"/>
  <c r="BC59" i="5088"/>
  <c r="AE59" i="5088"/>
  <c r="CA59" i="5088"/>
  <c r="BO59" i="5088"/>
  <c r="BU59" i="5088"/>
  <c r="CM59" i="5088"/>
  <c r="CS59" i="5088"/>
  <c r="DE59" i="5088"/>
  <c r="CY59" i="5088"/>
  <c r="DQ59" i="5088"/>
  <c r="DW59" i="5088"/>
  <c r="FA59" i="5088"/>
  <c r="EC59" i="5088"/>
  <c r="FM59" i="5088"/>
  <c r="HO59" i="5088" s="1"/>
  <c r="FS59" i="5088"/>
  <c r="GE59" i="5088"/>
  <c r="FY59" i="5088"/>
  <c r="GK59" i="5088"/>
  <c r="GQ59" i="5088"/>
  <c r="GW59" i="5088"/>
  <c r="HC59" i="5088"/>
  <c r="HI59" i="5088"/>
  <c r="B60" i="5088"/>
  <c r="C60" i="5088"/>
  <c r="D60" i="5088"/>
  <c r="E60" i="5088"/>
  <c r="F60" i="5088"/>
  <c r="H60" i="5088"/>
  <c r="I60" i="5088"/>
  <c r="J60" i="5088"/>
  <c r="K60" i="5088"/>
  <c r="L60" i="5088"/>
  <c r="N60" i="5088"/>
  <c r="O60" i="5088"/>
  <c r="P60" i="5088"/>
  <c r="Q60" i="5088"/>
  <c r="R60" i="5088"/>
  <c r="AH60" i="5088"/>
  <c r="AI60" i="5088"/>
  <c r="AJ60" i="5088"/>
  <c r="Z60" i="5088"/>
  <c r="AA60" i="5088"/>
  <c r="AB60" i="5088"/>
  <c r="AC60" i="5088"/>
  <c r="AD60" i="5088"/>
  <c r="HJ60" i="5088"/>
  <c r="AK59" i="46188" s="1"/>
  <c r="HL60" i="5088"/>
  <c r="AM59" i="46188" s="1"/>
  <c r="HM60" i="5088"/>
  <c r="AN59" i="46188" s="1"/>
  <c r="HN60" i="5088"/>
  <c r="G63" i="5088"/>
  <c r="M63" i="5088"/>
  <c r="S63" i="5088"/>
  <c r="AW63" i="5088"/>
  <c r="AQ63" i="5088"/>
  <c r="AK63" i="5088"/>
  <c r="BC63" i="5088"/>
  <c r="AE63" i="5088"/>
  <c r="CA63" i="5088"/>
  <c r="BO63" i="5088"/>
  <c r="BU63" i="5088"/>
  <c r="CM63" i="5088"/>
  <c r="CS63" i="5088"/>
  <c r="DE63" i="5088"/>
  <c r="CY63" i="5088"/>
  <c r="DQ63" i="5088"/>
  <c r="DW63" i="5088"/>
  <c r="FA63" i="5088"/>
  <c r="EC63" i="5088"/>
  <c r="FM63" i="5088"/>
  <c r="FS63" i="5088"/>
  <c r="GE63" i="5088"/>
  <c r="FY63" i="5088"/>
  <c r="GK63" i="5088"/>
  <c r="GQ63" i="5088"/>
  <c r="GW63" i="5088"/>
  <c r="HC63" i="5088"/>
  <c r="HI63" i="5088"/>
  <c r="G66" i="5088"/>
  <c r="M66" i="5088"/>
  <c r="S66" i="5088"/>
  <c r="AW66" i="5088"/>
  <c r="AQ66" i="5088"/>
  <c r="AK66" i="5088"/>
  <c r="BC66" i="5088"/>
  <c r="AE66" i="5088"/>
  <c r="CA66" i="5088"/>
  <c r="BO66" i="5088"/>
  <c r="BU66" i="5088"/>
  <c r="CM66" i="5088"/>
  <c r="CS66" i="5088"/>
  <c r="DE66" i="5088"/>
  <c r="CY66" i="5088"/>
  <c r="DQ66" i="5088"/>
  <c r="DW66" i="5088"/>
  <c r="FA66" i="5088"/>
  <c r="EC66" i="5088"/>
  <c r="FM66" i="5088"/>
  <c r="FS66" i="5088"/>
  <c r="GE66" i="5088"/>
  <c r="FY66" i="5088"/>
  <c r="GK66" i="5088"/>
  <c r="GQ66" i="5088"/>
  <c r="GW66" i="5088"/>
  <c r="HC66" i="5088"/>
  <c r="HI66" i="5088"/>
  <c r="G74" i="5088"/>
  <c r="M74" i="5088"/>
  <c r="S74" i="5088"/>
  <c r="AW74" i="5088"/>
  <c r="AQ74" i="5088"/>
  <c r="AK74" i="5088"/>
  <c r="BC74" i="5088"/>
  <c r="AE74" i="5088"/>
  <c r="CA74" i="5088"/>
  <c r="BO74" i="5088"/>
  <c r="BU74" i="5088"/>
  <c r="CM74" i="5088"/>
  <c r="CS74" i="5088"/>
  <c r="DE74" i="5088"/>
  <c r="CY74" i="5088"/>
  <c r="DQ74" i="5088"/>
  <c r="DW74" i="5088"/>
  <c r="FA74" i="5088"/>
  <c r="EC74" i="5088"/>
  <c r="FM74" i="5088"/>
  <c r="FS74" i="5088"/>
  <c r="GE74" i="5088"/>
  <c r="FY74" i="5088"/>
  <c r="GK74" i="5088"/>
  <c r="GQ74" i="5088"/>
  <c r="GW74" i="5088"/>
  <c r="HC74" i="5088"/>
  <c r="HI74" i="5088"/>
  <c r="G64" i="5088"/>
  <c r="M64" i="5088"/>
  <c r="S64" i="5088"/>
  <c r="AW64" i="5088"/>
  <c r="AQ64" i="5088"/>
  <c r="AK64" i="5088"/>
  <c r="BC64" i="5088"/>
  <c r="AE64" i="5088"/>
  <c r="CA64" i="5088"/>
  <c r="BO64" i="5088"/>
  <c r="BU64" i="5088"/>
  <c r="CM64" i="5088"/>
  <c r="CS64" i="5088"/>
  <c r="DE64" i="5088"/>
  <c r="CY64" i="5088"/>
  <c r="DQ64" i="5088"/>
  <c r="DW64" i="5088"/>
  <c r="FA64" i="5088"/>
  <c r="EC64" i="5088"/>
  <c r="FM64" i="5088"/>
  <c r="FS64" i="5088"/>
  <c r="GE64" i="5088"/>
  <c r="FY64" i="5088"/>
  <c r="GK64" i="5088"/>
  <c r="GQ64" i="5088"/>
  <c r="GW64" i="5088"/>
  <c r="HC64" i="5088"/>
  <c r="HI64" i="5088"/>
  <c r="G73" i="5088"/>
  <c r="M73" i="5088"/>
  <c r="S73" i="5088"/>
  <c r="AW73" i="5088"/>
  <c r="AQ73" i="5088"/>
  <c r="AK73" i="5088"/>
  <c r="BC73" i="5088"/>
  <c r="AE73" i="5088"/>
  <c r="CA73" i="5088"/>
  <c r="BO73" i="5088"/>
  <c r="BU73" i="5088"/>
  <c r="CM73" i="5088"/>
  <c r="CS73" i="5088"/>
  <c r="DE73" i="5088"/>
  <c r="CY73" i="5088"/>
  <c r="DQ73" i="5088"/>
  <c r="DW73" i="5088"/>
  <c r="FA73" i="5088"/>
  <c r="EC73" i="5088"/>
  <c r="FM73" i="5088"/>
  <c r="FS73" i="5088"/>
  <c r="GE73" i="5088"/>
  <c r="FY73" i="5088"/>
  <c r="GK73" i="5088"/>
  <c r="GQ73" i="5088"/>
  <c r="GW73" i="5088"/>
  <c r="HC73" i="5088"/>
  <c r="HI73" i="5088"/>
  <c r="G76" i="5088"/>
  <c r="M76" i="5088"/>
  <c r="S76" i="5088"/>
  <c r="AW76" i="5088"/>
  <c r="AQ76" i="5088"/>
  <c r="AK76" i="5088"/>
  <c r="BC76" i="5088"/>
  <c r="AE76" i="5088"/>
  <c r="CA76" i="5088"/>
  <c r="BO76" i="5088"/>
  <c r="BU76" i="5088"/>
  <c r="CM76" i="5088"/>
  <c r="CS76" i="5088"/>
  <c r="DE76" i="5088"/>
  <c r="CY76" i="5088"/>
  <c r="DQ76" i="5088"/>
  <c r="DW76" i="5088"/>
  <c r="FA76" i="5088"/>
  <c r="EC76" i="5088"/>
  <c r="FM76" i="5088"/>
  <c r="FS76" i="5088"/>
  <c r="GE76" i="5088"/>
  <c r="FY76" i="5088"/>
  <c r="GK76" i="5088"/>
  <c r="GQ76" i="5088"/>
  <c r="GW76" i="5088"/>
  <c r="HC76" i="5088"/>
  <c r="HI76" i="5088"/>
  <c r="G72" i="5088"/>
  <c r="M72" i="5088"/>
  <c r="S72" i="5088"/>
  <c r="AW72" i="5088"/>
  <c r="AQ72" i="5088"/>
  <c r="AK72" i="5088"/>
  <c r="BC72" i="5088"/>
  <c r="AE72" i="5088"/>
  <c r="CA72" i="5088"/>
  <c r="BO72" i="5088"/>
  <c r="BU72" i="5088"/>
  <c r="CM72" i="5088"/>
  <c r="CS72" i="5088"/>
  <c r="DE72" i="5088"/>
  <c r="CY72" i="5088"/>
  <c r="DQ72" i="5088"/>
  <c r="DW72" i="5088"/>
  <c r="FA72" i="5088"/>
  <c r="EC72" i="5088"/>
  <c r="FM72" i="5088"/>
  <c r="FS72" i="5088"/>
  <c r="GE72" i="5088"/>
  <c r="FY72" i="5088"/>
  <c r="GK72" i="5088"/>
  <c r="GQ72" i="5088"/>
  <c r="GW72" i="5088"/>
  <c r="HC72" i="5088"/>
  <c r="HI72" i="5088"/>
  <c r="G77" i="5088"/>
  <c r="M77" i="5088"/>
  <c r="S77" i="5088"/>
  <c r="AW77" i="5088"/>
  <c r="AQ77" i="5088"/>
  <c r="AK77" i="5088"/>
  <c r="BC77" i="5088"/>
  <c r="AE77" i="5088"/>
  <c r="CA77" i="5088"/>
  <c r="BO77" i="5088"/>
  <c r="BU77" i="5088"/>
  <c r="CM77" i="5088"/>
  <c r="CS77" i="5088"/>
  <c r="DE77" i="5088"/>
  <c r="CY77" i="5088"/>
  <c r="DQ77" i="5088"/>
  <c r="DW77" i="5088"/>
  <c r="FA77" i="5088"/>
  <c r="EC77" i="5088"/>
  <c r="FM77" i="5088"/>
  <c r="FS77" i="5088"/>
  <c r="GE77" i="5088"/>
  <c r="FY77" i="5088"/>
  <c r="GK77" i="5088"/>
  <c r="GQ77" i="5088"/>
  <c r="GW77" i="5088"/>
  <c r="HC77" i="5088"/>
  <c r="HI77" i="5088"/>
  <c r="G78" i="5088"/>
  <c r="M78" i="5088"/>
  <c r="S78" i="5088"/>
  <c r="AW78" i="5088"/>
  <c r="AQ78" i="5088"/>
  <c r="AK78" i="5088"/>
  <c r="BC78" i="5088"/>
  <c r="AE78" i="5088"/>
  <c r="CA78" i="5088"/>
  <c r="BO78" i="5088"/>
  <c r="BU78" i="5088"/>
  <c r="CM78" i="5088"/>
  <c r="CS78" i="5088"/>
  <c r="DE78" i="5088"/>
  <c r="CY78" i="5088"/>
  <c r="DQ78" i="5088"/>
  <c r="DW78" i="5088"/>
  <c r="FA78" i="5088"/>
  <c r="EC78" i="5088"/>
  <c r="FM78" i="5088"/>
  <c r="FS78" i="5088"/>
  <c r="GE78" i="5088"/>
  <c r="FY78" i="5088"/>
  <c r="GK78" i="5088"/>
  <c r="GQ78" i="5088"/>
  <c r="GW78" i="5088"/>
  <c r="HC78" i="5088"/>
  <c r="HI78" i="5088"/>
  <c r="G65" i="5088"/>
  <c r="M65" i="5088"/>
  <c r="S65" i="5088"/>
  <c r="AW65" i="5088"/>
  <c r="AQ65" i="5088"/>
  <c r="AK65" i="5088"/>
  <c r="BC65" i="5088"/>
  <c r="AE65" i="5088"/>
  <c r="CA65" i="5088"/>
  <c r="BO65" i="5088"/>
  <c r="BU65" i="5088"/>
  <c r="CM65" i="5088"/>
  <c r="CS65" i="5088"/>
  <c r="DE65" i="5088"/>
  <c r="CY65" i="5088"/>
  <c r="DQ65" i="5088"/>
  <c r="DW65" i="5088"/>
  <c r="FA65" i="5088"/>
  <c r="EC65" i="5088"/>
  <c r="FM65" i="5088"/>
  <c r="FS65" i="5088"/>
  <c r="GE65" i="5088"/>
  <c r="FY65" i="5088"/>
  <c r="GK65" i="5088"/>
  <c r="GQ65" i="5088"/>
  <c r="GW65" i="5088"/>
  <c r="HC65" i="5088"/>
  <c r="HI65" i="5088"/>
  <c r="G75" i="5088"/>
  <c r="M75" i="5088"/>
  <c r="S75" i="5088"/>
  <c r="AW75" i="5088"/>
  <c r="AQ75" i="5088"/>
  <c r="AK75" i="5088"/>
  <c r="BC75" i="5088"/>
  <c r="AE75" i="5088"/>
  <c r="CA75" i="5088"/>
  <c r="BO75" i="5088"/>
  <c r="BU75" i="5088"/>
  <c r="CM75" i="5088"/>
  <c r="CS75" i="5088"/>
  <c r="DE75" i="5088"/>
  <c r="CY75" i="5088"/>
  <c r="DQ75" i="5088"/>
  <c r="DW75" i="5088"/>
  <c r="FA75" i="5088"/>
  <c r="EC75" i="5088"/>
  <c r="FM75" i="5088"/>
  <c r="FS75" i="5088"/>
  <c r="GE75" i="5088"/>
  <c r="FY75" i="5088"/>
  <c r="GK75" i="5088"/>
  <c r="GQ75" i="5088"/>
  <c r="GW75" i="5088"/>
  <c r="HC75" i="5088"/>
  <c r="HI75" i="5088"/>
  <c r="G68" i="5088"/>
  <c r="M68" i="5088"/>
  <c r="S68" i="5088"/>
  <c r="AW68" i="5088"/>
  <c r="AQ68" i="5088"/>
  <c r="AK68" i="5088"/>
  <c r="BC68" i="5088"/>
  <c r="AE68" i="5088"/>
  <c r="CA68" i="5088"/>
  <c r="BO68" i="5088"/>
  <c r="BU68" i="5088"/>
  <c r="CM68" i="5088"/>
  <c r="CS68" i="5088"/>
  <c r="DE68" i="5088"/>
  <c r="CY68" i="5088"/>
  <c r="DQ68" i="5088"/>
  <c r="DW68" i="5088"/>
  <c r="FA68" i="5088"/>
  <c r="EC68" i="5088"/>
  <c r="FM68" i="5088"/>
  <c r="FS68" i="5088"/>
  <c r="GE68" i="5088"/>
  <c r="FY68" i="5088"/>
  <c r="GK68" i="5088"/>
  <c r="GQ68" i="5088"/>
  <c r="GW68" i="5088"/>
  <c r="HC68" i="5088"/>
  <c r="HI68" i="5088"/>
  <c r="G69" i="5088"/>
  <c r="M69" i="5088"/>
  <c r="S69" i="5088"/>
  <c r="AW69" i="5088"/>
  <c r="AQ69" i="5088"/>
  <c r="AK69" i="5088"/>
  <c r="BC69" i="5088"/>
  <c r="AE69" i="5088"/>
  <c r="CA69" i="5088"/>
  <c r="BO69" i="5088"/>
  <c r="BU69" i="5088"/>
  <c r="CM69" i="5088"/>
  <c r="CS69" i="5088"/>
  <c r="DE69" i="5088"/>
  <c r="CY69" i="5088"/>
  <c r="DQ69" i="5088"/>
  <c r="DW69" i="5088"/>
  <c r="FA69" i="5088"/>
  <c r="EC69" i="5088"/>
  <c r="FM69" i="5088"/>
  <c r="FS69" i="5088"/>
  <c r="GE69" i="5088"/>
  <c r="FY69" i="5088"/>
  <c r="GK69" i="5088"/>
  <c r="GQ69" i="5088"/>
  <c r="GW69" i="5088"/>
  <c r="HC69" i="5088"/>
  <c r="G70" i="5088"/>
  <c r="M70" i="5088"/>
  <c r="S70" i="5088"/>
  <c r="AW70" i="5088"/>
  <c r="AQ70" i="5088"/>
  <c r="AK70" i="5088"/>
  <c r="BC70" i="5088"/>
  <c r="AE70" i="5088"/>
  <c r="CA70" i="5088"/>
  <c r="BO70" i="5088"/>
  <c r="BU70" i="5088"/>
  <c r="CM70" i="5088"/>
  <c r="CS70" i="5088"/>
  <c r="DE70" i="5088"/>
  <c r="CY70" i="5088"/>
  <c r="DQ70" i="5088"/>
  <c r="DW70" i="5088"/>
  <c r="FA70" i="5088"/>
  <c r="EC70" i="5088"/>
  <c r="FM70" i="5088"/>
  <c r="FS70" i="5088"/>
  <c r="GE70" i="5088"/>
  <c r="FY70" i="5088"/>
  <c r="GK70" i="5088"/>
  <c r="GQ70" i="5088"/>
  <c r="GW70" i="5088"/>
  <c r="HC70" i="5088"/>
  <c r="HI70" i="5088"/>
  <c r="G71" i="5088"/>
  <c r="M71" i="5088"/>
  <c r="S71" i="5088"/>
  <c r="AW71" i="5088"/>
  <c r="AQ71" i="5088"/>
  <c r="AK71" i="5088"/>
  <c r="BC71" i="5088"/>
  <c r="AE71" i="5088"/>
  <c r="CA71" i="5088"/>
  <c r="BO71" i="5088"/>
  <c r="BU71" i="5088"/>
  <c r="CM71" i="5088"/>
  <c r="CS71" i="5088"/>
  <c r="DE71" i="5088"/>
  <c r="CY71" i="5088"/>
  <c r="DQ71" i="5088"/>
  <c r="DW71" i="5088"/>
  <c r="FA71" i="5088"/>
  <c r="EC71" i="5088"/>
  <c r="FM71" i="5088"/>
  <c r="FS71" i="5088"/>
  <c r="GE71" i="5088"/>
  <c r="FY71" i="5088"/>
  <c r="GK71" i="5088"/>
  <c r="GQ71" i="5088"/>
  <c r="GW71" i="5088"/>
  <c r="HC71" i="5088"/>
  <c r="HI71" i="5088"/>
  <c r="G79" i="5088"/>
  <c r="M79" i="5088"/>
  <c r="S79" i="5088"/>
  <c r="AW79" i="5088"/>
  <c r="AQ79" i="5088"/>
  <c r="AK79" i="5088"/>
  <c r="BC79" i="5088"/>
  <c r="AE79" i="5088"/>
  <c r="CA79" i="5088"/>
  <c r="BO79" i="5088"/>
  <c r="BU79" i="5088"/>
  <c r="CM79" i="5088"/>
  <c r="CS79" i="5088"/>
  <c r="DE79" i="5088"/>
  <c r="CY79" i="5088"/>
  <c r="DQ79" i="5088"/>
  <c r="DW79" i="5088"/>
  <c r="FA79" i="5088"/>
  <c r="EC79" i="5088"/>
  <c r="FM79" i="5088"/>
  <c r="FS79" i="5088"/>
  <c r="GE79" i="5088"/>
  <c r="FY79" i="5088"/>
  <c r="GK79" i="5088"/>
  <c r="GQ79" i="5088"/>
  <c r="GW79" i="5088"/>
  <c r="HC79" i="5088"/>
  <c r="HI79" i="5088"/>
  <c r="B80" i="5088"/>
  <c r="C80" i="5088"/>
  <c r="D80" i="5088"/>
  <c r="E80" i="5088"/>
  <c r="F80" i="5088"/>
  <c r="H80" i="5088"/>
  <c r="I80" i="5088"/>
  <c r="J80" i="5088"/>
  <c r="K80" i="5088"/>
  <c r="L80" i="5088"/>
  <c r="N80" i="5088"/>
  <c r="O80" i="5088"/>
  <c r="P80" i="5088"/>
  <c r="Q80" i="5088"/>
  <c r="R80" i="5088"/>
  <c r="AR80" i="5088"/>
  <c r="AS80" i="5088"/>
  <c r="AT80" i="5088"/>
  <c r="AU80" i="5088"/>
  <c r="AV80" i="5088"/>
  <c r="AL80" i="5088"/>
  <c r="AM80" i="5088"/>
  <c r="AN80" i="5088"/>
  <c r="AO80" i="5088"/>
  <c r="AP80" i="5088"/>
  <c r="AF80" i="5088"/>
  <c r="AG80" i="5088"/>
  <c r="AH80" i="5088"/>
  <c r="AI80" i="5088"/>
  <c r="AJ80" i="5088"/>
  <c r="AX80" i="5088"/>
  <c r="AY80" i="5088"/>
  <c r="AZ80" i="5088"/>
  <c r="BA80" i="5088"/>
  <c r="BB80" i="5088"/>
  <c r="Z80" i="5088"/>
  <c r="AA80" i="5088"/>
  <c r="AB80" i="5088"/>
  <c r="AC80" i="5088"/>
  <c r="AD80" i="5088"/>
  <c r="BV80" i="5088"/>
  <c r="BW80" i="5088"/>
  <c r="BX80" i="5088"/>
  <c r="BY80" i="5088"/>
  <c r="BZ80" i="5088"/>
  <c r="BJ80" i="5088"/>
  <c r="BK80" i="5088"/>
  <c r="BL80" i="5088"/>
  <c r="BM80" i="5088"/>
  <c r="BN80" i="5088"/>
  <c r="BP80" i="5088"/>
  <c r="BQ80" i="5088"/>
  <c r="BR80" i="5088"/>
  <c r="BS80" i="5088"/>
  <c r="BT80" i="5088"/>
  <c r="CH80" i="5088"/>
  <c r="CI80" i="5088"/>
  <c r="CJ80" i="5088"/>
  <c r="CK80" i="5088"/>
  <c r="CL80" i="5088"/>
  <c r="CN80" i="5088"/>
  <c r="CO80" i="5088"/>
  <c r="CP80" i="5088"/>
  <c r="CQ80" i="5088"/>
  <c r="CR80" i="5088"/>
  <c r="CZ80" i="5088"/>
  <c r="DA80" i="5088"/>
  <c r="DB80" i="5088"/>
  <c r="DC80" i="5088"/>
  <c r="DD80" i="5088"/>
  <c r="CT80" i="5088"/>
  <c r="CU80" i="5088"/>
  <c r="CV80" i="5088"/>
  <c r="CW80" i="5088"/>
  <c r="CX80" i="5088"/>
  <c r="DL80" i="5088"/>
  <c r="DM80" i="5088"/>
  <c r="DN80" i="5088"/>
  <c r="FD80" i="5088" s="1"/>
  <c r="DO80" i="5088"/>
  <c r="DP80" i="5088"/>
  <c r="DR80" i="5088"/>
  <c r="DS80" i="5088"/>
  <c r="DT80" i="5088"/>
  <c r="DU80" i="5088"/>
  <c r="DV80" i="5088"/>
  <c r="EV80" i="5088"/>
  <c r="EW80" i="5088"/>
  <c r="EX80" i="5088"/>
  <c r="EY80" i="5088"/>
  <c r="EZ80" i="5088"/>
  <c r="DX80" i="5088"/>
  <c r="DY80" i="5088"/>
  <c r="DZ80" i="5088"/>
  <c r="EA80" i="5088"/>
  <c r="EB80" i="5088"/>
  <c r="FH80" i="5088"/>
  <c r="FI80" i="5088"/>
  <c r="FJ80" i="5088"/>
  <c r="FK80" i="5088"/>
  <c r="FL80" i="5088"/>
  <c r="FN80" i="5088"/>
  <c r="FO80" i="5088"/>
  <c r="FP80" i="5088"/>
  <c r="FQ80" i="5088"/>
  <c r="FR80" i="5088"/>
  <c r="FZ80" i="5088"/>
  <c r="GA80" i="5088"/>
  <c r="GB80" i="5088"/>
  <c r="GC80" i="5088"/>
  <c r="GD80" i="5088"/>
  <c r="FT80" i="5088"/>
  <c r="FU80" i="5088"/>
  <c r="FV80" i="5088"/>
  <c r="FW80" i="5088"/>
  <c r="FX80" i="5088"/>
  <c r="GF80" i="5088"/>
  <c r="GG80" i="5088"/>
  <c r="GH80" i="5088"/>
  <c r="GI80" i="5088"/>
  <c r="GJ80" i="5088"/>
  <c r="GL80" i="5088"/>
  <c r="GM80" i="5088"/>
  <c r="GN80" i="5088"/>
  <c r="GO80" i="5088"/>
  <c r="GP80" i="5088"/>
  <c r="GR80" i="5088"/>
  <c r="GS80" i="5088"/>
  <c r="GT80" i="5088"/>
  <c r="GU80" i="5088"/>
  <c r="GV80" i="5088"/>
  <c r="GX80" i="5088"/>
  <c r="GY80" i="5088"/>
  <c r="GZ80" i="5088"/>
  <c r="HA80" i="5088"/>
  <c r="HB80" i="5088"/>
  <c r="HD80" i="5088"/>
  <c r="HE80" i="5088"/>
  <c r="HF80" i="5088"/>
  <c r="HG80" i="5088"/>
  <c r="HH80" i="5088"/>
  <c r="G83" i="5088"/>
  <c r="M83" i="5088"/>
  <c r="S83" i="5088"/>
  <c r="AW83" i="5088"/>
  <c r="AQ83" i="5088"/>
  <c r="AK83" i="5088"/>
  <c r="BC83" i="5088"/>
  <c r="AE83" i="5088"/>
  <c r="CA83" i="5088"/>
  <c r="BO83" i="5088"/>
  <c r="BU83" i="5088"/>
  <c r="CM83" i="5088"/>
  <c r="CS83" i="5088"/>
  <c r="DE83" i="5088"/>
  <c r="CY83" i="5088"/>
  <c r="DQ83" i="5088"/>
  <c r="DW83" i="5088"/>
  <c r="FA83" i="5088"/>
  <c r="EC83" i="5088"/>
  <c r="FM83" i="5088"/>
  <c r="FS83" i="5088"/>
  <c r="GE83" i="5088"/>
  <c r="FY83" i="5088"/>
  <c r="GK83" i="5088"/>
  <c r="GQ83" i="5088"/>
  <c r="GW83" i="5088"/>
  <c r="HC83" i="5088"/>
  <c r="HI83" i="5088"/>
  <c r="G84" i="5088"/>
  <c r="M84" i="5088"/>
  <c r="S84" i="5088"/>
  <c r="AW84" i="5088"/>
  <c r="AQ84" i="5088"/>
  <c r="AK84" i="5088"/>
  <c r="BC84" i="5088"/>
  <c r="AE84" i="5088"/>
  <c r="CA84" i="5088"/>
  <c r="BO84" i="5088"/>
  <c r="BU84" i="5088"/>
  <c r="CM84" i="5088"/>
  <c r="CS84" i="5088"/>
  <c r="DE84" i="5088"/>
  <c r="CY84" i="5088"/>
  <c r="DQ84" i="5088"/>
  <c r="DW84" i="5088"/>
  <c r="FA84" i="5088"/>
  <c r="EC84" i="5088"/>
  <c r="FM84" i="5088"/>
  <c r="FS84" i="5088"/>
  <c r="GE84" i="5088"/>
  <c r="FY84" i="5088"/>
  <c r="GK84" i="5088"/>
  <c r="GQ84" i="5088"/>
  <c r="GW84" i="5088"/>
  <c r="HC84" i="5088"/>
  <c r="HI84" i="5088"/>
  <c r="G85" i="5088"/>
  <c r="M85" i="5088"/>
  <c r="S85" i="5088"/>
  <c r="AW85" i="5088"/>
  <c r="AQ85" i="5088"/>
  <c r="AK85" i="5088"/>
  <c r="BC85" i="5088"/>
  <c r="AE85" i="5088"/>
  <c r="CA85" i="5088"/>
  <c r="BO85" i="5088"/>
  <c r="BU85" i="5088"/>
  <c r="CM85" i="5088"/>
  <c r="CS85" i="5088"/>
  <c r="DE85" i="5088"/>
  <c r="CY85" i="5088"/>
  <c r="DQ85" i="5088"/>
  <c r="DW85" i="5088"/>
  <c r="FA85" i="5088"/>
  <c r="EC85" i="5088"/>
  <c r="FM85" i="5088"/>
  <c r="FS85" i="5088"/>
  <c r="GE85" i="5088"/>
  <c r="FY85" i="5088"/>
  <c r="GK85" i="5088"/>
  <c r="GQ85" i="5088"/>
  <c r="GW85" i="5088"/>
  <c r="HC85" i="5088"/>
  <c r="HI85" i="5088"/>
  <c r="B86" i="5088"/>
  <c r="C86" i="5088"/>
  <c r="D86" i="5088"/>
  <c r="E86" i="5088"/>
  <c r="F86" i="5088"/>
  <c r="H86" i="5088"/>
  <c r="I86" i="5088"/>
  <c r="J86" i="5088"/>
  <c r="K86" i="5088"/>
  <c r="L86" i="5088"/>
  <c r="N86" i="5088"/>
  <c r="O86" i="5088"/>
  <c r="P86" i="5088"/>
  <c r="Q86" i="5088"/>
  <c r="R86" i="5088"/>
  <c r="AR86" i="5088"/>
  <c r="AS86" i="5088"/>
  <c r="AT86" i="5088"/>
  <c r="AU86" i="5088"/>
  <c r="AV86" i="5088"/>
  <c r="AL86" i="5088"/>
  <c r="AM86" i="5088"/>
  <c r="AN86" i="5088"/>
  <c r="AO86" i="5088"/>
  <c r="AP86" i="5088"/>
  <c r="AF86" i="5088"/>
  <c r="AG86" i="5088"/>
  <c r="AH86" i="5088"/>
  <c r="AI86" i="5088"/>
  <c r="AJ86" i="5088"/>
  <c r="AX86" i="5088"/>
  <c r="AY86" i="5088"/>
  <c r="AZ86" i="5088"/>
  <c r="BA86" i="5088"/>
  <c r="BB86" i="5088"/>
  <c r="Z86" i="5088"/>
  <c r="AA86" i="5088"/>
  <c r="AB86" i="5088"/>
  <c r="AC86" i="5088"/>
  <c r="AD86" i="5088"/>
  <c r="BV86" i="5088"/>
  <c r="BW86" i="5088"/>
  <c r="BX86" i="5088"/>
  <c r="BY86" i="5088"/>
  <c r="BZ86" i="5088"/>
  <c r="BJ86" i="5088"/>
  <c r="BK86" i="5088"/>
  <c r="BL86" i="5088"/>
  <c r="BM86" i="5088"/>
  <c r="BN86" i="5088"/>
  <c r="BP86" i="5088"/>
  <c r="BQ86" i="5088"/>
  <c r="BR86" i="5088"/>
  <c r="BS86" i="5088"/>
  <c r="BT86" i="5088"/>
  <c r="CH86" i="5088"/>
  <c r="CI86" i="5088"/>
  <c r="CJ86" i="5088"/>
  <c r="CK86" i="5088"/>
  <c r="CL86" i="5088"/>
  <c r="CN86" i="5088"/>
  <c r="CO86" i="5088"/>
  <c r="CP86" i="5088"/>
  <c r="CQ86" i="5088"/>
  <c r="CR86" i="5088"/>
  <c r="CZ86" i="5088"/>
  <c r="DA86" i="5088"/>
  <c r="DB86" i="5088"/>
  <c r="DC86" i="5088"/>
  <c r="DD86" i="5088"/>
  <c r="CT86" i="5088"/>
  <c r="CU86" i="5088"/>
  <c r="CV86" i="5088"/>
  <c r="CW86" i="5088"/>
  <c r="CX86" i="5088"/>
  <c r="DL86" i="5088"/>
  <c r="DM86" i="5088"/>
  <c r="DN86" i="5088"/>
  <c r="DO86" i="5088"/>
  <c r="DP86" i="5088"/>
  <c r="DR86" i="5088"/>
  <c r="DS86" i="5088"/>
  <c r="DT86" i="5088"/>
  <c r="DU86" i="5088"/>
  <c r="DV86" i="5088"/>
  <c r="EV86" i="5088"/>
  <c r="EW86" i="5088"/>
  <c r="EX86" i="5088"/>
  <c r="EY86" i="5088"/>
  <c r="EZ86" i="5088"/>
  <c r="DX86" i="5088"/>
  <c r="DY86" i="5088"/>
  <c r="DZ86" i="5088"/>
  <c r="EA86" i="5088"/>
  <c r="EB86" i="5088"/>
  <c r="FH86" i="5088"/>
  <c r="FI86" i="5088"/>
  <c r="FJ86" i="5088"/>
  <c r="FK86" i="5088"/>
  <c r="FL86" i="5088"/>
  <c r="FN86" i="5088"/>
  <c r="FO86" i="5088"/>
  <c r="FP86" i="5088"/>
  <c r="FQ86" i="5088"/>
  <c r="FR86" i="5088"/>
  <c r="FZ86" i="5088"/>
  <c r="GA86" i="5088"/>
  <c r="GB86" i="5088"/>
  <c r="GC86" i="5088"/>
  <c r="GD86" i="5088"/>
  <c r="FT86" i="5088"/>
  <c r="FU86" i="5088"/>
  <c r="FV86" i="5088"/>
  <c r="FW86" i="5088"/>
  <c r="FX86" i="5088"/>
  <c r="GF86" i="5088"/>
  <c r="GG86" i="5088"/>
  <c r="GH86" i="5088"/>
  <c r="GI86" i="5088"/>
  <c r="GJ86" i="5088"/>
  <c r="GL86" i="5088"/>
  <c r="GM86" i="5088"/>
  <c r="GN86" i="5088"/>
  <c r="GO86" i="5088"/>
  <c r="GP86" i="5088"/>
  <c r="GR86" i="5088"/>
  <c r="GS86" i="5088"/>
  <c r="GT86" i="5088"/>
  <c r="GU86" i="5088"/>
  <c r="GV86" i="5088"/>
  <c r="GX86" i="5088"/>
  <c r="GY86" i="5088"/>
  <c r="GZ86" i="5088"/>
  <c r="HA86" i="5088"/>
  <c r="HB86" i="5088"/>
  <c r="HD86" i="5088"/>
  <c r="HE86" i="5088"/>
  <c r="HF86" i="5088"/>
  <c r="HG86" i="5088"/>
  <c r="HH86" i="5088"/>
  <c r="A10" i="5084"/>
  <c r="J52" i="1" l="1"/>
  <c r="HO67" i="5088"/>
  <c r="AP67" i="46188" s="1"/>
  <c r="IM79" i="5088"/>
  <c r="IM85" i="5088"/>
  <c r="J46" i="1"/>
  <c r="G54" i="1"/>
  <c r="AP54" i="46188"/>
  <c r="HO33" i="5088"/>
  <c r="HO29" i="5088"/>
  <c r="H56" i="1"/>
  <c r="AW56" i="46188"/>
  <c r="HO69" i="5088"/>
  <c r="H50" i="1"/>
  <c r="AW50" i="46188"/>
  <c r="HO49" i="5088"/>
  <c r="FB43" i="5088"/>
  <c r="FG43" i="5088" s="1"/>
  <c r="HO36" i="5088"/>
  <c r="HO41" i="5088"/>
  <c r="HO27" i="5088"/>
  <c r="HO10" i="5088"/>
  <c r="FM8" i="5084"/>
  <c r="HO8" i="5088"/>
  <c r="IH43" i="5088"/>
  <c r="AR43" i="46188" s="1"/>
  <c r="FC80" i="5088"/>
  <c r="HO78" i="5088"/>
  <c r="AP78" i="46188" s="1"/>
  <c r="HO72" i="5088"/>
  <c r="AP72" i="46188" s="1"/>
  <c r="HO53" i="5088"/>
  <c r="HO51" i="5088"/>
  <c r="HO38" i="5088"/>
  <c r="HO35" i="5088"/>
  <c r="HO28" i="5088"/>
  <c r="FF17" i="5088"/>
  <c r="HO12" i="5088"/>
  <c r="AW51" i="46188"/>
  <c r="H51" i="1"/>
  <c r="HO68" i="5088"/>
  <c r="AP68" i="46188" s="1"/>
  <c r="HO64" i="5088"/>
  <c r="AP64" i="46188" s="1"/>
  <c r="II43" i="5088"/>
  <c r="AS43" i="46188" s="1"/>
  <c r="IH80" i="5088"/>
  <c r="AR79" i="46188" s="1"/>
  <c r="IH86" i="5088"/>
  <c r="G50" i="1"/>
  <c r="AP50" i="46188"/>
  <c r="HO63" i="5088"/>
  <c r="AP63" i="46188" s="1"/>
  <c r="HO56" i="5088"/>
  <c r="HO55" i="5088"/>
  <c r="HO34" i="5088"/>
  <c r="HO21" i="5088"/>
  <c r="HO16" i="5088"/>
  <c r="HO14" i="5088"/>
  <c r="IA8" i="5084"/>
  <c r="IM8" i="5088"/>
  <c r="HO65" i="5088"/>
  <c r="AP65" i="46188" s="1"/>
  <c r="HO83" i="5088"/>
  <c r="HO79" i="5088"/>
  <c r="G79" i="1" s="1"/>
  <c r="IA9" i="5084"/>
  <c r="IM9" i="5088"/>
  <c r="IJ43" i="5088"/>
  <c r="AW57" i="46188"/>
  <c r="H57" i="1"/>
  <c r="II80" i="5088"/>
  <c r="AS79" i="46188" s="1"/>
  <c r="II86" i="5088"/>
  <c r="AS85" i="46188" s="1"/>
  <c r="FM9" i="5084"/>
  <c r="HO9" i="5088"/>
  <c r="FM7" i="5084"/>
  <c r="HO7" i="5088"/>
  <c r="AW49" i="46188"/>
  <c r="H49" i="1"/>
  <c r="HO75" i="5088"/>
  <c r="AP75" i="46188" s="1"/>
  <c r="HO73" i="5088"/>
  <c r="AP73" i="46188" s="1"/>
  <c r="HO74" i="5088"/>
  <c r="AP74" i="46188" s="1"/>
  <c r="HO84" i="5088"/>
  <c r="FB80" i="5088"/>
  <c r="HO71" i="5088"/>
  <c r="FD43" i="5088"/>
  <c r="IA7" i="5084"/>
  <c r="IM7" i="5088"/>
  <c r="AW54" i="46188"/>
  <c r="H54" i="1"/>
  <c r="FC43" i="5088"/>
  <c r="HO37" i="5088"/>
  <c r="HO42" i="5088"/>
  <c r="HO20" i="5088"/>
  <c r="HO6" i="5088"/>
  <c r="AW55" i="46188"/>
  <c r="H55" i="1"/>
  <c r="HO77" i="5088"/>
  <c r="AP77" i="46188" s="1"/>
  <c r="HO76" i="5088"/>
  <c r="AP76" i="46188" s="1"/>
  <c r="HO66" i="5088"/>
  <c r="FF86" i="5088"/>
  <c r="HO85" i="5088"/>
  <c r="FF80" i="5088"/>
  <c r="HO70" i="5088"/>
  <c r="AP70" i="46188" s="1"/>
  <c r="FE80" i="5088"/>
  <c r="AG79" i="46188" s="1"/>
  <c r="FC17" i="5088"/>
  <c r="AE17" i="46188" s="1"/>
  <c r="II17" i="5088"/>
  <c r="IK43" i="5088"/>
  <c r="IM70" i="5088"/>
  <c r="AW70" i="46188" s="1"/>
  <c r="IJ80" i="5088"/>
  <c r="IM83" i="5088"/>
  <c r="IJ86" i="5088"/>
  <c r="HU90" i="5088"/>
  <c r="FE86" i="5088"/>
  <c r="FE88" i="5088" s="1"/>
  <c r="FD86" i="5088"/>
  <c r="FD88" i="5088" s="1"/>
  <c r="J47" i="1"/>
  <c r="FB17" i="5088"/>
  <c r="FC86" i="5088"/>
  <c r="FC88" i="5088" s="1"/>
  <c r="FE17" i="5088"/>
  <c r="AG17" i="46188" s="1"/>
  <c r="FB86" i="5088"/>
  <c r="FD17" i="5088"/>
  <c r="AF17" i="46188" s="1"/>
  <c r="J22" i="1"/>
  <c r="AV85" i="46188"/>
  <c r="JI86" i="5088"/>
  <c r="BB85" i="46188" s="1"/>
  <c r="CE80" i="5088"/>
  <c r="S79" i="46188" s="1"/>
  <c r="AR17" i="46188"/>
  <c r="AT43" i="46188"/>
  <c r="AT85" i="46188"/>
  <c r="JJ17" i="5088"/>
  <c r="BC17" i="46188" s="1"/>
  <c r="U86" i="5088"/>
  <c r="C85" i="46188" s="1"/>
  <c r="AS17" i="46188"/>
  <c r="JI80" i="5088"/>
  <c r="BB79" i="46188" s="1"/>
  <c r="GZ10" i="5084"/>
  <c r="EI60" i="5088"/>
  <c r="EP10" i="5084"/>
  <c r="IG60" i="5088"/>
  <c r="JF17" i="5088"/>
  <c r="AY17" i="46188" s="1"/>
  <c r="CC86" i="5088"/>
  <c r="Q85" i="46188" s="1"/>
  <c r="CC80" i="5088"/>
  <c r="Q79" i="46188" s="1"/>
  <c r="JF86" i="5088"/>
  <c r="AY85" i="46188" s="1"/>
  <c r="JJ80" i="5088"/>
  <c r="BC79" i="46188" s="1"/>
  <c r="FO10" i="5084"/>
  <c r="X17" i="5088"/>
  <c r="F17" i="46188" s="1"/>
  <c r="FX10" i="5084"/>
  <c r="AU43" i="46188"/>
  <c r="AR85" i="46188"/>
  <c r="IS86" i="5088"/>
  <c r="GV10" i="5084"/>
  <c r="JA10" i="5084"/>
  <c r="IT10" i="5084"/>
  <c r="AD85" i="46188"/>
  <c r="IA60" i="5088"/>
  <c r="IM60" i="5088" s="1"/>
  <c r="JQ10" i="5088"/>
  <c r="BJ10" i="46188" s="1"/>
  <c r="GH10" i="5084"/>
  <c r="CD80" i="5088"/>
  <c r="R79" i="46188" s="1"/>
  <c r="DJ86" i="5088"/>
  <c r="AA85" i="46188" s="1"/>
  <c r="W86" i="5088"/>
  <c r="E85" i="46188" s="1"/>
  <c r="DJ80" i="5088"/>
  <c r="AA79" i="46188" s="1"/>
  <c r="DL10" i="5084"/>
  <c r="FN10" i="5084"/>
  <c r="BF60" i="5088"/>
  <c r="K59" i="46188" s="1"/>
  <c r="Y67" i="5088"/>
  <c r="AT17" i="46188"/>
  <c r="AV79" i="46188"/>
  <c r="JF80" i="5088"/>
  <c r="AY79" i="46188" s="1"/>
  <c r="JP50" i="5088"/>
  <c r="BI50" i="46188" s="1"/>
  <c r="Y54" i="5088"/>
  <c r="JP56" i="5088"/>
  <c r="BI56" i="46188" s="1"/>
  <c r="GF10" i="5084"/>
  <c r="GY10" i="5084"/>
  <c r="ES10" i="5084"/>
  <c r="FI10" i="5084"/>
  <c r="HE10" i="5084"/>
  <c r="IP10" i="5084"/>
  <c r="F10" i="5084"/>
  <c r="JN48" i="5088"/>
  <c r="BG48" i="46188" s="1"/>
  <c r="BG86" i="5088"/>
  <c r="L85" i="46188" s="1"/>
  <c r="JO50" i="5088"/>
  <c r="BH50" i="46188" s="1"/>
  <c r="BE86" i="5088"/>
  <c r="J85" i="46188" s="1"/>
  <c r="AE79" i="46188"/>
  <c r="BH60" i="5088"/>
  <c r="M59" i="46188" s="1"/>
  <c r="JN49" i="5088"/>
  <c r="BG49" i="46188" s="1"/>
  <c r="JN54" i="5088"/>
  <c r="BG54" i="46188" s="1"/>
  <c r="CR10" i="5084"/>
  <c r="EK10" i="5084"/>
  <c r="FP10" i="5084"/>
  <c r="X86" i="5088"/>
  <c r="F85" i="46188" s="1"/>
  <c r="AH79" i="46188"/>
  <c r="JQ56" i="5088"/>
  <c r="BJ56" i="46188" s="1"/>
  <c r="JM72" i="5088"/>
  <c r="BF72" i="46188" s="1"/>
  <c r="X60" i="5088"/>
  <c r="F59" i="46188" s="1"/>
  <c r="JG17" i="5088"/>
  <c r="AZ17" i="46188" s="1"/>
  <c r="JO74" i="5088"/>
  <c r="BH74" i="46188" s="1"/>
  <c r="JM73" i="5088"/>
  <c r="BF73" i="46188" s="1"/>
  <c r="JP83" i="5088"/>
  <c r="BI82" i="46188" s="1"/>
  <c r="I6" i="46188"/>
  <c r="BP10" i="5084"/>
  <c r="DX10" i="5084"/>
  <c r="JO79" i="5088"/>
  <c r="AH85" i="46188"/>
  <c r="JQ50" i="5088"/>
  <c r="BJ50" i="46188" s="1"/>
  <c r="AH17" i="46188"/>
  <c r="JQ85" i="5088"/>
  <c r="BJ84" i="46188" s="1"/>
  <c r="HL86" i="5088"/>
  <c r="AM85" i="46188" s="1"/>
  <c r="HM86" i="5088"/>
  <c r="AN85" i="46188" s="1"/>
  <c r="DH86" i="5088"/>
  <c r="Y85" i="46188" s="1"/>
  <c r="AH43" i="46188"/>
  <c r="DF43" i="5088"/>
  <c r="W43" i="46188" s="1"/>
  <c r="BD43" i="5088"/>
  <c r="I43" i="46188" s="1"/>
  <c r="HN17" i="5088"/>
  <c r="AO17" i="46188" s="1"/>
  <c r="HL17" i="5088"/>
  <c r="AM17" i="46188" s="1"/>
  <c r="Y66" i="5088"/>
  <c r="JM65" i="5088"/>
  <c r="BF65" i="46188" s="1"/>
  <c r="JO71" i="5088"/>
  <c r="BH71" i="46188" s="1"/>
  <c r="JM83" i="5088"/>
  <c r="BF82" i="46188" s="1"/>
  <c r="JN70" i="5088"/>
  <c r="BG70" i="46188" s="1"/>
  <c r="JN85" i="5088"/>
  <c r="BG84" i="46188" s="1"/>
  <c r="DF86" i="5088"/>
  <c r="W85" i="46188" s="1"/>
  <c r="JG86" i="5088"/>
  <c r="AZ85" i="46188" s="1"/>
  <c r="JP54" i="5088"/>
  <c r="BI54" i="46188" s="1"/>
  <c r="BF86" i="5088"/>
  <c r="K85" i="46188" s="1"/>
  <c r="AD79" i="46188"/>
  <c r="JQ78" i="5088"/>
  <c r="BJ78" i="46188" s="1"/>
  <c r="HK86" i="5088"/>
  <c r="AL85" i="46188" s="1"/>
  <c r="DG86" i="5088"/>
  <c r="X85" i="46188" s="1"/>
  <c r="T86" i="5088"/>
  <c r="B85" i="46188" s="1"/>
  <c r="HK80" i="5088"/>
  <c r="AL79" i="46188" s="1"/>
  <c r="CF43" i="5088"/>
  <c r="T43" i="46188" s="1"/>
  <c r="U43" i="5088"/>
  <c r="C43" i="46188" s="1"/>
  <c r="HM17" i="5088"/>
  <c r="AN17" i="46188" s="1"/>
  <c r="JQ74" i="5088"/>
  <c r="BJ74" i="46188" s="1"/>
  <c r="JO73" i="5088"/>
  <c r="BH73" i="46188" s="1"/>
  <c r="JO70" i="5088"/>
  <c r="BH70" i="46188" s="1"/>
  <c r="GD10" i="5084"/>
  <c r="GN10" i="5084"/>
  <c r="JQ69" i="5088"/>
  <c r="BJ69" i="46188" s="1"/>
  <c r="JP68" i="5088"/>
  <c r="BI68" i="46188" s="1"/>
  <c r="JQ71" i="5088"/>
  <c r="BJ71" i="46188" s="1"/>
  <c r="HN86" i="5088"/>
  <c r="AO85" i="46188" s="1"/>
  <c r="AE85" i="46188"/>
  <c r="BD86" i="5088"/>
  <c r="I85" i="46188" s="1"/>
  <c r="HN80" i="5088"/>
  <c r="AO79" i="46188" s="1"/>
  <c r="BF17" i="5088"/>
  <c r="K17" i="46188" s="1"/>
  <c r="Y71" i="5088"/>
  <c r="IS80" i="5088"/>
  <c r="IV88" i="5088"/>
  <c r="IV90" i="5088" s="1"/>
  <c r="JP64" i="5088"/>
  <c r="BI64" i="46188" s="1"/>
  <c r="JQ72" i="5088"/>
  <c r="BJ72" i="46188" s="1"/>
  <c r="IB8" i="46189"/>
  <c r="IH6" i="5084"/>
  <c r="AR6" i="46188"/>
  <c r="JO54" i="5088"/>
  <c r="BH54" i="46188" s="1"/>
  <c r="JQ68" i="5088"/>
  <c r="BJ68" i="46188" s="1"/>
  <c r="JM79" i="5088"/>
  <c r="DI86" i="5088"/>
  <c r="Z85" i="46188" s="1"/>
  <c r="V86" i="5088"/>
  <c r="D85" i="46188" s="1"/>
  <c r="HM80" i="5088"/>
  <c r="AN79" i="46188" s="1"/>
  <c r="DI80" i="5088"/>
  <c r="Z79" i="46188" s="1"/>
  <c r="V60" i="5088"/>
  <c r="FS60" i="5088"/>
  <c r="HW88" i="5088"/>
  <c r="JM58" i="5088"/>
  <c r="BF58" i="46188" s="1"/>
  <c r="Y64" i="5088"/>
  <c r="JM85" i="5088"/>
  <c r="BF84" i="46188" s="1"/>
  <c r="JQ64" i="5088"/>
  <c r="BJ64" i="46188" s="1"/>
  <c r="JN83" i="5088"/>
  <c r="BG82" i="46188" s="1"/>
  <c r="AE82" i="46188"/>
  <c r="JQ51" i="5088"/>
  <c r="BJ51" i="46188" s="1"/>
  <c r="JQ54" i="5088"/>
  <c r="BJ54" i="46188" s="1"/>
  <c r="JQ65" i="5088"/>
  <c r="BJ65" i="46188" s="1"/>
  <c r="JN69" i="5088"/>
  <c r="BG69" i="46188" s="1"/>
  <c r="IU88" i="5088"/>
  <c r="IU90" i="5088" s="1"/>
  <c r="JO55" i="5088"/>
  <c r="BH55" i="46188" s="1"/>
  <c r="Y73" i="5088"/>
  <c r="JN73" i="5088"/>
  <c r="BG73" i="46188" s="1"/>
  <c r="Y65" i="5088"/>
  <c r="Y68" i="5088"/>
  <c r="JN68" i="5088"/>
  <c r="BG68" i="46188" s="1"/>
  <c r="BD80" i="5088"/>
  <c r="I79" i="46188" s="1"/>
  <c r="HI60" i="5088"/>
  <c r="IO88" i="5088"/>
  <c r="IO90" i="5088" s="1"/>
  <c r="Y49" i="5088"/>
  <c r="Y58" i="5088"/>
  <c r="JN58" i="5088"/>
  <c r="BG58" i="46188" s="1"/>
  <c r="JP55" i="5088"/>
  <c r="BI55" i="46188" s="1"/>
  <c r="JP75" i="5088"/>
  <c r="BI75" i="46188" s="1"/>
  <c r="JM70" i="5088"/>
  <c r="BF70" i="46188" s="1"/>
  <c r="DH8" i="46189"/>
  <c r="CE86" i="5088"/>
  <c r="S85" i="46188" s="1"/>
  <c r="HC60" i="5088"/>
  <c r="AV17" i="46188"/>
  <c r="IG86" i="5088"/>
  <c r="JO67" i="5088"/>
  <c r="BH67" i="46188" s="1"/>
  <c r="BF8" i="46189"/>
  <c r="BF6" i="5084"/>
  <c r="K6" i="46188"/>
  <c r="JO48" i="5088"/>
  <c r="BH48" i="46188" s="1"/>
  <c r="JQ55" i="5088"/>
  <c r="BJ55" i="46188" s="1"/>
  <c r="JM74" i="5088"/>
  <c r="BF74" i="46188" s="1"/>
  <c r="JQ75" i="5088"/>
  <c r="BJ75" i="46188" s="1"/>
  <c r="JQ83" i="5088"/>
  <c r="BJ82" i="46188" s="1"/>
  <c r="FA60" i="5088"/>
  <c r="BD17" i="5088"/>
  <c r="I17" i="46188" s="1"/>
  <c r="JN53" i="5088"/>
  <c r="BG53" i="46188" s="1"/>
  <c r="JO78" i="5088"/>
  <c r="BH78" i="46188" s="1"/>
  <c r="JM75" i="5088"/>
  <c r="BF75" i="46188" s="1"/>
  <c r="HK6" i="5084"/>
  <c r="HK8" i="46189"/>
  <c r="AL6" i="46188"/>
  <c r="IL6" i="5084"/>
  <c r="IF8" i="46189"/>
  <c r="JC8" i="46189"/>
  <c r="BB6" i="46188"/>
  <c r="JI6" i="5084"/>
  <c r="JM49" i="5088"/>
  <c r="BF49" i="46188" s="1"/>
  <c r="JM57" i="5088"/>
  <c r="BF57" i="46188" s="1"/>
  <c r="JM67" i="5088"/>
  <c r="BF67" i="46188" s="1"/>
  <c r="JP84" i="5088"/>
  <c r="BI83" i="46188" s="1"/>
  <c r="FY60" i="5088"/>
  <c r="EO8" i="46189"/>
  <c r="EO6" i="5084"/>
  <c r="EO10" i="5084" s="1"/>
  <c r="IA80" i="5088"/>
  <c r="JD88" i="5088"/>
  <c r="JD90" i="5088" s="1"/>
  <c r="JM50" i="5088"/>
  <c r="BF50" i="46188" s="1"/>
  <c r="JQ53" i="5088"/>
  <c r="BJ53" i="46188" s="1"/>
  <c r="Y56" i="5088"/>
  <c r="JM56" i="5088"/>
  <c r="BF56" i="46188" s="1"/>
  <c r="CF86" i="5088"/>
  <c r="T85" i="46188" s="1"/>
  <c r="HL80" i="5088"/>
  <c r="AM79" i="46188" s="1"/>
  <c r="CF80" i="5088"/>
  <c r="T79" i="46188" s="1"/>
  <c r="U60" i="5088"/>
  <c r="C59" i="46188" s="1"/>
  <c r="DQ6" i="5084"/>
  <c r="DQ10" i="5084" s="1"/>
  <c r="DQ8" i="46189"/>
  <c r="AT79" i="46188"/>
  <c r="IX88" i="5088"/>
  <c r="IX90" i="5088" s="1"/>
  <c r="JM66" i="5088"/>
  <c r="BF66" i="46188" s="1"/>
  <c r="IG80" i="5088"/>
  <c r="AU85" i="46188"/>
  <c r="JH86" i="5088"/>
  <c r="BA85" i="46188" s="1"/>
  <c r="JM69" i="5088"/>
  <c r="BF69" i="46188" s="1"/>
  <c r="CD86" i="5088"/>
  <c r="R85" i="46188" s="1"/>
  <c r="HJ80" i="5088"/>
  <c r="AK79" i="46188" s="1"/>
  <c r="DF80" i="5088"/>
  <c r="W79" i="46188" s="1"/>
  <c r="GW60" i="5088"/>
  <c r="BO60" i="5088"/>
  <c r="T60" i="5088"/>
  <c r="B59" i="46188" s="1"/>
  <c r="GQ60" i="5088"/>
  <c r="HK17" i="5088"/>
  <c r="AL17" i="46188" s="1"/>
  <c r="JH17" i="5088"/>
  <c r="BA17" i="46188" s="1"/>
  <c r="JJ86" i="5088"/>
  <c r="BC85" i="46188" s="1"/>
  <c r="JM48" i="5088"/>
  <c r="BF48" i="46188" s="1"/>
  <c r="JP49" i="5088"/>
  <c r="BI49" i="46188" s="1"/>
  <c r="JQ58" i="5088"/>
  <c r="BJ58" i="46188" s="1"/>
  <c r="JO53" i="5088"/>
  <c r="BH53" i="46188" s="1"/>
  <c r="JP63" i="5088"/>
  <c r="BI63" i="46188" s="1"/>
  <c r="JN74" i="5088"/>
  <c r="BG74" i="46188" s="1"/>
  <c r="Y77" i="5088"/>
  <c r="G77" i="46188" s="1"/>
  <c r="JN75" i="5088"/>
  <c r="BG75" i="46188" s="1"/>
  <c r="JQ67" i="5088"/>
  <c r="BJ67" i="46188" s="1"/>
  <c r="JO69" i="5088"/>
  <c r="BH69" i="46188" s="1"/>
  <c r="JM71" i="5088"/>
  <c r="BF71" i="46188" s="1"/>
  <c r="JP79" i="5088"/>
  <c r="BH8" i="46189"/>
  <c r="BH6" i="5084"/>
  <c r="M6" i="46188"/>
  <c r="P83" i="46188"/>
  <c r="JM84" i="5088"/>
  <c r="BF83" i="46188" s="1"/>
  <c r="HL6" i="5084"/>
  <c r="HL8" i="46189"/>
  <c r="JD8" i="46189"/>
  <c r="BC6" i="46188"/>
  <c r="JJ6" i="5084"/>
  <c r="JO49" i="5088"/>
  <c r="BH49" i="46188" s="1"/>
  <c r="JM53" i="5088"/>
  <c r="BF53" i="46188" s="1"/>
  <c r="JN56" i="5088"/>
  <c r="BG56" i="46188" s="1"/>
  <c r="JP67" i="5088"/>
  <c r="BI67" i="46188" s="1"/>
  <c r="JQ70" i="5088"/>
  <c r="BJ70" i="46188" s="1"/>
  <c r="JO85" i="5088"/>
  <c r="BH84" i="46188" s="1"/>
  <c r="B82" i="46188"/>
  <c r="F84" i="46188"/>
  <c r="FM60" i="5088"/>
  <c r="AU17" i="46188"/>
  <c r="JG80" i="5088"/>
  <c r="AZ79" i="46188" s="1"/>
  <c r="BC8" i="46189"/>
  <c r="BC6" i="5084"/>
  <c r="BC10" i="5084" s="1"/>
  <c r="AU79" i="46188"/>
  <c r="JH80" i="5088"/>
  <c r="BA79" i="46188" s="1"/>
  <c r="HJ86" i="5088"/>
  <c r="AK85" i="46188" s="1"/>
  <c r="BH86" i="5088"/>
  <c r="M85" i="46188" s="1"/>
  <c r="BH80" i="5088"/>
  <c r="M79" i="46188" s="1"/>
  <c r="AF85" i="46188"/>
  <c r="CB86" i="5088"/>
  <c r="P85" i="46188" s="1"/>
  <c r="AF79" i="46188"/>
  <c r="CB80" i="5088"/>
  <c r="P79" i="46188" s="1"/>
  <c r="BF80" i="5088"/>
  <c r="K79" i="46188" s="1"/>
  <c r="GK60" i="5088"/>
  <c r="HJ17" i="5088"/>
  <c r="AK17" i="46188" s="1"/>
  <c r="BH17" i="5088"/>
  <c r="M17" i="46188" s="1"/>
  <c r="AW8" i="46189"/>
  <c r="AW6" i="5084"/>
  <c r="AW10" i="5084" s="1"/>
  <c r="Y50" i="5088"/>
  <c r="JI17" i="5088"/>
  <c r="BB17" i="46188" s="1"/>
  <c r="IY80" i="5088"/>
  <c r="IT88" i="5088"/>
  <c r="IT90" i="5088" s="1"/>
  <c r="JC88" i="5088"/>
  <c r="JC90" i="5088" s="1"/>
  <c r="JQ49" i="5088"/>
  <c r="BJ49" i="46188" s="1"/>
  <c r="Y51" i="5088"/>
  <c r="Y53" i="5088"/>
  <c r="Y55" i="5088"/>
  <c r="JN55" i="5088"/>
  <c r="BG55" i="46188" s="1"/>
  <c r="Y59" i="5088"/>
  <c r="JQ63" i="5088"/>
  <c r="BJ63" i="46188" s="1"/>
  <c r="JO75" i="5088"/>
  <c r="BH75" i="46188" s="1"/>
  <c r="JM68" i="5088"/>
  <c r="BF68" i="46188" s="1"/>
  <c r="JP69" i="5088"/>
  <c r="BI69" i="46188" s="1"/>
  <c r="JN71" i="5088"/>
  <c r="BG71" i="46188" s="1"/>
  <c r="JQ79" i="5088"/>
  <c r="JO84" i="5088"/>
  <c r="BH83" i="46188" s="1"/>
  <c r="CF8" i="46189"/>
  <c r="T6" i="46188"/>
  <c r="JN84" i="5088"/>
  <c r="BG83" i="46188" s="1"/>
  <c r="AE83" i="46188"/>
  <c r="HM6" i="5084"/>
  <c r="HM8" i="46189"/>
  <c r="AN6" i="46188"/>
  <c r="JN50" i="5088"/>
  <c r="BG50" i="46188" s="1"/>
  <c r="JM54" i="5088"/>
  <c r="BF54" i="46188" s="1"/>
  <c r="JP78" i="5088"/>
  <c r="BI78" i="46188" s="1"/>
  <c r="JO68" i="5088"/>
  <c r="BH68" i="46188" s="1"/>
  <c r="JP71" i="5088"/>
  <c r="BI71" i="46188" s="1"/>
  <c r="JP85" i="5088"/>
  <c r="BI84" i="46188" s="1"/>
  <c r="AM6" i="46188"/>
  <c r="EU6" i="5084"/>
  <c r="EU10" i="5084" s="1"/>
  <c r="EU8" i="46189"/>
  <c r="EO60" i="5088"/>
  <c r="IA86" i="5088"/>
  <c r="IM86" i="5088" s="1"/>
  <c r="HX88" i="5088"/>
  <c r="JE80" i="5088"/>
  <c r="IY86" i="5088"/>
  <c r="IN88" i="5088"/>
  <c r="IN90" i="5088" s="1"/>
  <c r="IW88" i="5088"/>
  <c r="IW90" i="5088" s="1"/>
  <c r="Y72" i="5088"/>
  <c r="Y70" i="5088"/>
  <c r="DI6" i="5084"/>
  <c r="DI8" i="46189"/>
  <c r="JP32" i="5088"/>
  <c r="BI32" i="46188" s="1"/>
  <c r="JP26" i="5088"/>
  <c r="BI26" i="46188" s="1"/>
  <c r="JQ76" i="5088"/>
  <c r="BJ76" i="46188" s="1"/>
  <c r="HN6" i="5084"/>
  <c r="AO6" i="46188"/>
  <c r="HN8" i="46189"/>
  <c r="JP65" i="5088"/>
  <c r="BI65" i="46188" s="1"/>
  <c r="JP70" i="5088"/>
  <c r="BI70" i="46188" s="1"/>
  <c r="JN79" i="5088"/>
  <c r="CY60" i="5088"/>
  <c r="S6" i="5084"/>
  <c r="S10" i="5084" s="1"/>
  <c r="S8" i="46189"/>
  <c r="EI6" i="5084"/>
  <c r="EI10" i="5084" s="1"/>
  <c r="EI8" i="46189"/>
  <c r="HZ88" i="5088"/>
  <c r="IS60" i="5088"/>
  <c r="IP88" i="5088"/>
  <c r="IP90" i="5088" s="1"/>
  <c r="IZ88" i="5088"/>
  <c r="IZ90" i="5088" s="1"/>
  <c r="X6" i="5084"/>
  <c r="X8" i="46189"/>
  <c r="JM28" i="5088"/>
  <c r="BF28" i="46188" s="1"/>
  <c r="JM37" i="5088"/>
  <c r="BF37" i="46188" s="1"/>
  <c r="JN57" i="5088"/>
  <c r="BG57" i="46188" s="1"/>
  <c r="Y63" i="5088"/>
  <c r="JO83" i="5088"/>
  <c r="BH82" i="46188" s="1"/>
  <c r="II6" i="5084"/>
  <c r="IC8" i="46189"/>
  <c r="AS6" i="46188"/>
  <c r="JF6" i="5084"/>
  <c r="IZ8" i="46189"/>
  <c r="AY6" i="46188"/>
  <c r="JM55" i="5088"/>
  <c r="BF55" i="46188" s="1"/>
  <c r="JO56" i="5088"/>
  <c r="BH56" i="46188" s="1"/>
  <c r="JO63" i="5088"/>
  <c r="BH63" i="46188" s="1"/>
  <c r="JQ84" i="5088"/>
  <c r="BJ83" i="46188" s="1"/>
  <c r="AF82" i="46188"/>
  <c r="FA8" i="46189"/>
  <c r="GE60" i="5088"/>
  <c r="EU60" i="5088"/>
  <c r="IB88" i="5088"/>
  <c r="IB90" i="5088" s="1"/>
  <c r="IS43" i="5088"/>
  <c r="IY60" i="5088"/>
  <c r="IQ88" i="5088"/>
  <c r="IQ90" i="5088" s="1"/>
  <c r="JA88" i="5088"/>
  <c r="JA90" i="5088" s="1"/>
  <c r="X80" i="5088"/>
  <c r="F79" i="46188" s="1"/>
  <c r="Y78" i="5088"/>
  <c r="Y69" i="5088"/>
  <c r="Y79" i="5088"/>
  <c r="B79" i="1" s="1"/>
  <c r="Y85" i="5088"/>
  <c r="JO51" i="5088"/>
  <c r="BH51" i="46188" s="1"/>
  <c r="JQ57" i="5088"/>
  <c r="BJ57" i="46188" s="1"/>
  <c r="JM63" i="5088"/>
  <c r="BF63" i="46188" s="1"/>
  <c r="JQ73" i="5088"/>
  <c r="BJ73" i="46188" s="1"/>
  <c r="JO72" i="5088"/>
  <c r="BH72" i="46188" s="1"/>
  <c r="JM78" i="5088"/>
  <c r="BF78" i="46188" s="1"/>
  <c r="AT6" i="46188"/>
  <c r="IJ6" i="5084"/>
  <c r="JG6" i="5084"/>
  <c r="JA8" i="46189"/>
  <c r="JO34" i="5088"/>
  <c r="BH34" i="46188" s="1"/>
  <c r="B6" i="46188"/>
  <c r="T8" i="46189"/>
  <c r="DT10" i="5084"/>
  <c r="AQ60" i="5088"/>
  <c r="T43" i="5088"/>
  <c r="B43" i="46188" s="1"/>
  <c r="IC88" i="5088"/>
  <c r="IC90" i="5088" s="1"/>
  <c r="JG43" i="5088"/>
  <c r="AZ43" i="46188" s="1"/>
  <c r="JE60" i="5088"/>
  <c r="JE86" i="5088"/>
  <c r="IR88" i="5088"/>
  <c r="IR90" i="5088" s="1"/>
  <c r="JB88" i="5088"/>
  <c r="JB90" i="5088" s="1"/>
  <c r="JN76" i="5088"/>
  <c r="BG76" i="46188" s="1"/>
  <c r="Y75" i="5088"/>
  <c r="Y84" i="5088"/>
  <c r="JP74" i="5088"/>
  <c r="BI74" i="46188" s="1"/>
  <c r="JN63" i="5088"/>
  <c r="BG63" i="46188" s="1"/>
  <c r="JO64" i="5088"/>
  <c r="BH64" i="46188" s="1"/>
  <c r="JP72" i="5088"/>
  <c r="BI72" i="46188" s="1"/>
  <c r="JN78" i="5088"/>
  <c r="BG78" i="46188" s="1"/>
  <c r="HJ6" i="5084"/>
  <c r="HJ8" i="46189"/>
  <c r="AK6" i="46188"/>
  <c r="IK6" i="5084"/>
  <c r="IE8" i="46189"/>
  <c r="JB8" i="46189"/>
  <c r="BA6" i="46188"/>
  <c r="JH6" i="5084"/>
  <c r="F6" i="46188"/>
  <c r="AU6" i="46188"/>
  <c r="AR10" i="5084"/>
  <c r="FH10" i="5084"/>
  <c r="HZ10" i="5084"/>
  <c r="DR10" i="5084"/>
  <c r="GT10" i="5084"/>
  <c r="AV10" i="5084"/>
  <c r="EX10" i="5084"/>
  <c r="EH10" i="5084"/>
  <c r="EJ10" i="5084"/>
  <c r="ER10" i="5084"/>
  <c r="HX10" i="5084"/>
  <c r="AN10" i="5084"/>
  <c r="DZ10" i="5084"/>
  <c r="EQ10" i="5084"/>
  <c r="EY10" i="5084"/>
  <c r="GG10" i="5084"/>
  <c r="GP10" i="5084"/>
  <c r="JB10" i="5084"/>
  <c r="EV10" i="5084"/>
  <c r="HV10" i="5084"/>
  <c r="R10" i="5084"/>
  <c r="DC10" i="5084"/>
  <c r="EB10" i="5084"/>
  <c r="ID10" i="5084"/>
  <c r="AH10" i="5084"/>
  <c r="BV10" i="5084"/>
  <c r="CU10" i="5084"/>
  <c r="IV10" i="5084"/>
  <c r="Z10" i="5084"/>
  <c r="CV10" i="5084"/>
  <c r="EC60" i="5088"/>
  <c r="EC8" i="46189"/>
  <c r="AD17" i="46188"/>
  <c r="EA10" i="5084"/>
  <c r="JN65" i="5088"/>
  <c r="BG65" i="46188" s="1"/>
  <c r="DW60" i="5088"/>
  <c r="DW6" i="5084"/>
  <c r="DW10" i="5084" s="1"/>
  <c r="JN67" i="5088"/>
  <c r="BG67" i="46188" s="1"/>
  <c r="JO57" i="5088"/>
  <c r="BH57" i="46188" s="1"/>
  <c r="DQ60" i="5088"/>
  <c r="DN10" i="5084"/>
  <c r="DM10" i="5084"/>
  <c r="DE60" i="5088"/>
  <c r="DE8" i="46189"/>
  <c r="DF8" i="46189"/>
  <c r="DB10" i="5084"/>
  <c r="JO65" i="5088"/>
  <c r="BH65" i="46188" s="1"/>
  <c r="DG80" i="5088"/>
  <c r="X79" i="46188" s="1"/>
  <c r="W6" i="46188"/>
  <c r="CY8" i="46189"/>
  <c r="DI17" i="5088"/>
  <c r="Z17" i="46188" s="1"/>
  <c r="CT10" i="5084"/>
  <c r="CS60" i="5088"/>
  <c r="DJ17" i="5088"/>
  <c r="AA17" i="46188" s="1"/>
  <c r="CS6" i="5084"/>
  <c r="CS10" i="5084" s="1"/>
  <c r="Z6" i="46188"/>
  <c r="DH17" i="5088"/>
  <c r="Y17" i="46188" s="1"/>
  <c r="X6" i="46188"/>
  <c r="CN10" i="5084"/>
  <c r="DF17" i="5088"/>
  <c r="W17" i="46188" s="1"/>
  <c r="DG17" i="5088"/>
  <c r="X17" i="46188" s="1"/>
  <c r="DH80" i="5088"/>
  <c r="Y79" i="46188" s="1"/>
  <c r="JM64" i="5088"/>
  <c r="BF64" i="46188" s="1"/>
  <c r="JN66" i="5088"/>
  <c r="BG66" i="46188" s="1"/>
  <c r="JN64" i="5088"/>
  <c r="BG64" i="46188" s="1"/>
  <c r="JO77" i="5088"/>
  <c r="BH77" i="46188" s="1"/>
  <c r="JN72" i="5088"/>
  <c r="BG72" i="46188" s="1"/>
  <c r="JP73" i="5088"/>
  <c r="BI73" i="46188" s="1"/>
  <c r="JO66" i="5088"/>
  <c r="BH66" i="46188" s="1"/>
  <c r="JM76" i="5088"/>
  <c r="BF76" i="46188" s="1"/>
  <c r="JQ77" i="5088"/>
  <c r="BJ77" i="46188" s="1"/>
  <c r="JP66" i="5088"/>
  <c r="BI66" i="46188" s="1"/>
  <c r="JQ66" i="5088"/>
  <c r="BJ66" i="46188" s="1"/>
  <c r="CM60" i="5088"/>
  <c r="JQ48" i="5088"/>
  <c r="BJ48" i="46188" s="1"/>
  <c r="CL10" i="5084"/>
  <c r="DJ8" i="46189"/>
  <c r="AA6" i="46188"/>
  <c r="DH6" i="5084"/>
  <c r="CM6" i="5084"/>
  <c r="CM10" i="5084" s="1"/>
  <c r="DG6" i="5084"/>
  <c r="CJ10" i="5084"/>
  <c r="CA60" i="5088"/>
  <c r="CC43" i="5088"/>
  <c r="Q43" i="46188" s="1"/>
  <c r="CE43" i="5088"/>
  <c r="S43" i="46188" s="1"/>
  <c r="CF6" i="5084"/>
  <c r="CF17" i="5088"/>
  <c r="T17" i="46188" s="1"/>
  <c r="BX10" i="5084"/>
  <c r="CA6" i="5084"/>
  <c r="CA10" i="5084" s="1"/>
  <c r="BU60" i="5088"/>
  <c r="CD43" i="5088"/>
  <c r="R43" i="46188" s="1"/>
  <c r="CC17" i="5088"/>
  <c r="Q17" i="46188" s="1"/>
  <c r="CB17" i="5088"/>
  <c r="P17" i="46188" s="1"/>
  <c r="CB8" i="46189"/>
  <c r="BU6" i="5084"/>
  <c r="BU10" i="5084" s="1"/>
  <c r="Q6" i="46188"/>
  <c r="CC6" i="5084"/>
  <c r="CD17" i="5088"/>
  <c r="R17" i="46188" s="1"/>
  <c r="CE17" i="5088"/>
  <c r="S17" i="46188" s="1"/>
  <c r="BN10" i="5084"/>
  <c r="P6" i="46188"/>
  <c r="S6" i="46188"/>
  <c r="CE8" i="46189"/>
  <c r="CD8" i="46189"/>
  <c r="CD6" i="5084"/>
  <c r="BO8" i="46189"/>
  <c r="S9" i="46188"/>
  <c r="BC60" i="5088"/>
  <c r="AY10" i="5084"/>
  <c r="AW60" i="5088"/>
  <c r="BG80" i="5088"/>
  <c r="L79" i="46188" s="1"/>
  <c r="JP77" i="5088"/>
  <c r="BI77" i="46188" s="1"/>
  <c r="W80" i="5088"/>
  <c r="E79" i="46188" s="1"/>
  <c r="AO59" i="46188"/>
  <c r="HL43" i="5088"/>
  <c r="AM43" i="46188" s="1"/>
  <c r="BH43" i="5088"/>
  <c r="M43" i="46188" s="1"/>
  <c r="AV43" i="46188"/>
  <c r="CB43" i="5088"/>
  <c r="P43" i="46188" s="1"/>
  <c r="JH43" i="5088"/>
  <c r="BA43" i="46188" s="1"/>
  <c r="HK43" i="5088"/>
  <c r="AL43" i="46188" s="1"/>
  <c r="AG43" i="46188"/>
  <c r="W43" i="5088"/>
  <c r="E43" i="46188" s="1"/>
  <c r="HN43" i="5088"/>
  <c r="AO43" i="46188" s="1"/>
  <c r="HM43" i="5088"/>
  <c r="AN43" i="46188" s="1"/>
  <c r="AF43" i="46188"/>
  <c r="AE43" i="46188"/>
  <c r="X43" i="5088"/>
  <c r="F43" i="46188" s="1"/>
  <c r="IE90" i="5088"/>
  <c r="JI43" i="5088"/>
  <c r="BB43" i="46188" s="1"/>
  <c r="DI43" i="5088"/>
  <c r="Z43" i="46188" s="1"/>
  <c r="DJ43" i="5088"/>
  <c r="AA43" i="46188" s="1"/>
  <c r="DH43" i="5088"/>
  <c r="Y43" i="46188" s="1"/>
  <c r="HJ43" i="5088"/>
  <c r="AK43" i="46188" s="1"/>
  <c r="JJ43" i="5088"/>
  <c r="BC43" i="46188" s="1"/>
  <c r="DG43" i="5088"/>
  <c r="X43" i="46188" s="1"/>
  <c r="BE43" i="5088"/>
  <c r="J43" i="46188" s="1"/>
  <c r="V43" i="5088"/>
  <c r="D43" i="46188" s="1"/>
  <c r="JF43" i="5088"/>
  <c r="AY43" i="46188" s="1"/>
  <c r="BD60" i="5088"/>
  <c r="BE60" i="5088"/>
  <c r="J59" i="46188" s="1"/>
  <c r="BG43" i="5088"/>
  <c r="L43" i="46188" s="1"/>
  <c r="BF43" i="5088"/>
  <c r="K43" i="46188" s="1"/>
  <c r="JP7" i="5088"/>
  <c r="JP7" i="5084" s="1"/>
  <c r="BD6" i="5084"/>
  <c r="AQ8" i="46189"/>
  <c r="J6" i="46188"/>
  <c r="BE6" i="5084"/>
  <c r="J9" i="46188"/>
  <c r="AL10" i="5084"/>
  <c r="JP58" i="5088"/>
  <c r="BI58" i="46188" s="1"/>
  <c r="JO58" i="5088"/>
  <c r="BH58" i="46188" s="1"/>
  <c r="BG60" i="5088"/>
  <c r="L59" i="46188" s="1"/>
  <c r="JM51" i="5088"/>
  <c r="BF51" i="46188" s="1"/>
  <c r="JP51" i="5088"/>
  <c r="BI51" i="46188" s="1"/>
  <c r="JN51" i="5088"/>
  <c r="BG51" i="46188" s="1"/>
  <c r="AK8" i="46189"/>
  <c r="BG17" i="5088"/>
  <c r="L17" i="46188" s="1"/>
  <c r="BE17" i="5088"/>
  <c r="J17" i="46188" s="1"/>
  <c r="JM77" i="5088"/>
  <c r="BF77" i="46188" s="1"/>
  <c r="BE80" i="5088"/>
  <c r="J79" i="46188" s="1"/>
  <c r="JN77" i="5088"/>
  <c r="BG77" i="46188" s="1"/>
  <c r="AC10" i="5084"/>
  <c r="AE8" i="46189"/>
  <c r="JP6" i="5088"/>
  <c r="JP6" i="5084" s="1"/>
  <c r="BG8" i="46189"/>
  <c r="L6" i="46188"/>
  <c r="JO76" i="5088"/>
  <c r="BH76" i="46188" s="1"/>
  <c r="P10" i="5084"/>
  <c r="W17" i="5088"/>
  <c r="E17" i="46188" s="1"/>
  <c r="V17" i="5088"/>
  <c r="D17" i="46188" s="1"/>
  <c r="JP76" i="5088"/>
  <c r="BI76" i="46188" s="1"/>
  <c r="Y57" i="5088"/>
  <c r="JP57" i="5088"/>
  <c r="BI57" i="46188" s="1"/>
  <c r="W60" i="5088"/>
  <c r="T17" i="5088"/>
  <c r="B17" i="46188" s="1"/>
  <c r="T6" i="5084"/>
  <c r="M6" i="5084"/>
  <c r="M10" i="5084" s="1"/>
  <c r="W6" i="5084"/>
  <c r="V6" i="5084"/>
  <c r="U17" i="5088"/>
  <c r="C17" i="46188" s="1"/>
  <c r="J10" i="5084"/>
  <c r="JP53" i="5088"/>
  <c r="BI53" i="46188" s="1"/>
  <c r="JP48" i="5088"/>
  <c r="BI48" i="46188" s="1"/>
  <c r="Y20" i="5088"/>
  <c r="W8" i="46189"/>
  <c r="JO6" i="5088"/>
  <c r="JO6" i="5084" s="1"/>
  <c r="D6" i="46188"/>
  <c r="JN6" i="5088"/>
  <c r="JN6" i="5084" s="1"/>
  <c r="C6" i="46188"/>
  <c r="U6" i="5084"/>
  <c r="JN9" i="5088"/>
  <c r="BG9" i="46188" s="1"/>
  <c r="Y76" i="5088"/>
  <c r="Y74" i="5088"/>
  <c r="K10" i="5084"/>
  <c r="JQ36" i="5088"/>
  <c r="BJ36" i="46188" s="1"/>
  <c r="AB10" i="5084"/>
  <c r="IQ10" i="5084"/>
  <c r="AJ10" i="5084"/>
  <c r="JO12" i="5088"/>
  <c r="BH12" i="46188" s="1"/>
  <c r="B7" i="46188"/>
  <c r="AT7" i="46188"/>
  <c r="AS10" i="5084"/>
  <c r="CW10" i="5084"/>
  <c r="GI10" i="5084"/>
  <c r="HB10" i="5084"/>
  <c r="JD10" i="5084"/>
  <c r="BA10" i="5084"/>
  <c r="GR10" i="5084"/>
  <c r="HD10" i="5084"/>
  <c r="DV10" i="5084"/>
  <c r="FQ10" i="5084"/>
  <c r="HH10" i="5084"/>
  <c r="JQ20" i="5088"/>
  <c r="BJ20" i="46188" s="1"/>
  <c r="E9" i="46188"/>
  <c r="AM10" i="5084"/>
  <c r="AU10" i="5084"/>
  <c r="BK10" i="5084"/>
  <c r="BS10" i="5084"/>
  <c r="CI10" i="5084"/>
  <c r="CQ10" i="5084"/>
  <c r="DO10" i="5084"/>
  <c r="EE10" i="5084"/>
  <c r="EM10" i="5084"/>
  <c r="AF10" i="5084"/>
  <c r="GJ10" i="5084"/>
  <c r="EN10" i="5084"/>
  <c r="IU10" i="5084"/>
  <c r="AI10" i="5084"/>
  <c r="HY10" i="5084"/>
  <c r="JP15" i="5088"/>
  <c r="BI15" i="46188" s="1"/>
  <c r="AT10" i="5084"/>
  <c r="BR10" i="5084"/>
  <c r="IC10" i="5084"/>
  <c r="DU10" i="5084"/>
  <c r="DD10" i="5084"/>
  <c r="JN12" i="5088"/>
  <c r="BG12" i="46188" s="1"/>
  <c r="M8" i="46188"/>
  <c r="GM10" i="5084"/>
  <c r="BY10" i="5084"/>
  <c r="CO10" i="5084"/>
  <c r="BT10" i="5084"/>
  <c r="GB10" i="5084"/>
  <c r="EF10" i="5084"/>
  <c r="IX10" i="5084"/>
  <c r="BW10" i="5084"/>
  <c r="AT9" i="46188"/>
  <c r="AD10" i="5084"/>
  <c r="BB10" i="5084"/>
  <c r="GA10" i="5084"/>
  <c r="GO10" i="5084"/>
  <c r="IG43" i="5088"/>
  <c r="JN24" i="5088"/>
  <c r="BG24" i="46188" s="1"/>
  <c r="I9" i="46188"/>
  <c r="R9" i="46188"/>
  <c r="AA7" i="46188"/>
  <c r="BC7" i="46188"/>
  <c r="FK10" i="5084"/>
  <c r="HG10" i="5084"/>
  <c r="IF10" i="5084"/>
  <c r="V7" i="5084"/>
  <c r="BQ10" i="5084"/>
  <c r="CZ10" i="5084"/>
  <c r="FL10" i="5084"/>
  <c r="FT10" i="5084"/>
  <c r="AZ10" i="5084"/>
  <c r="EZ10" i="5084"/>
  <c r="B16" i="46188"/>
  <c r="JM16" i="5088"/>
  <c r="BF16" i="46188" s="1"/>
  <c r="D16" i="46188"/>
  <c r="JO16" i="5088"/>
  <c r="BH16" i="46188" s="1"/>
  <c r="F16" i="46188"/>
  <c r="JQ16" i="5088"/>
  <c r="BJ16" i="46188" s="1"/>
  <c r="JO28" i="5088"/>
  <c r="BH28" i="46188" s="1"/>
  <c r="JP24" i="5088"/>
  <c r="BI24" i="46188" s="1"/>
  <c r="Y24" i="5088"/>
  <c r="Y38" i="5088"/>
  <c r="JM38" i="5088"/>
  <c r="BF38" i="46188" s="1"/>
  <c r="JQ42" i="5088"/>
  <c r="BJ42" i="46188" s="1"/>
  <c r="BH7" i="5084"/>
  <c r="M7" i="46188"/>
  <c r="JQ7" i="5088"/>
  <c r="JN28" i="5088"/>
  <c r="BG28" i="46188" s="1"/>
  <c r="JM29" i="5088"/>
  <c r="BF29" i="46188" s="1"/>
  <c r="JQ26" i="5088"/>
  <c r="BJ26" i="46188" s="1"/>
  <c r="JN37" i="5088"/>
  <c r="BG37" i="46188" s="1"/>
  <c r="CC8" i="5084"/>
  <c r="Q8" i="46188"/>
  <c r="DF7" i="5084"/>
  <c r="W7" i="46188"/>
  <c r="FF6" i="5084"/>
  <c r="JQ6" i="5088"/>
  <c r="AH6" i="46188"/>
  <c r="FF8" i="46189"/>
  <c r="IL9" i="5084"/>
  <c r="AV9" i="46188"/>
  <c r="JF7" i="5084"/>
  <c r="AY7" i="46188"/>
  <c r="C12" i="46188"/>
  <c r="T8" i="5084"/>
  <c r="Y8" i="5088"/>
  <c r="JM8" i="5088"/>
  <c r="B8" i="46188"/>
  <c r="V8" i="5084"/>
  <c r="D8" i="46188"/>
  <c r="JO8" i="5088"/>
  <c r="F8" i="46188"/>
  <c r="JQ8" i="5088"/>
  <c r="X8" i="5084"/>
  <c r="JQ21" i="5088"/>
  <c r="BJ21" i="46188" s="1"/>
  <c r="Y27" i="5088"/>
  <c r="JM27" i="5088"/>
  <c r="BF27" i="46188" s="1"/>
  <c r="JQ34" i="5088"/>
  <c r="BJ34" i="46188" s="1"/>
  <c r="JP33" i="5088"/>
  <c r="BI33" i="46188" s="1"/>
  <c r="Y33" i="5088"/>
  <c r="JN30" i="5088"/>
  <c r="BG30" i="46188" s="1"/>
  <c r="JO37" i="5088"/>
  <c r="BH37" i="46188" s="1"/>
  <c r="M15" i="46188"/>
  <c r="JQ15" i="5088"/>
  <c r="BJ15" i="46188" s="1"/>
  <c r="JP21" i="5088"/>
  <c r="BI21" i="46188" s="1"/>
  <c r="JO24" i="5088"/>
  <c r="BH24" i="46188" s="1"/>
  <c r="JN41" i="5088"/>
  <c r="BG41" i="46188" s="1"/>
  <c r="JM30" i="5088"/>
  <c r="BF30" i="46188" s="1"/>
  <c r="JQ39" i="5088"/>
  <c r="BJ39" i="46188" s="1"/>
  <c r="CF9" i="5084"/>
  <c r="T9" i="46188"/>
  <c r="Z8" i="46188"/>
  <c r="DI8" i="5084"/>
  <c r="HL9" i="5084"/>
  <c r="AM9" i="46188"/>
  <c r="JO29" i="5088"/>
  <c r="BH29" i="46188" s="1"/>
  <c r="JM31" i="5088"/>
  <c r="BF31" i="46188" s="1"/>
  <c r="JN8" i="5088"/>
  <c r="JO41" i="5088"/>
  <c r="BH41" i="46188" s="1"/>
  <c r="JP12" i="5088"/>
  <c r="BI12" i="46188" s="1"/>
  <c r="E12" i="46188"/>
  <c r="JN25" i="5088"/>
  <c r="BG25" i="46188" s="1"/>
  <c r="JN29" i="5088"/>
  <c r="BG29" i="46188" s="1"/>
  <c r="BF9" i="5084"/>
  <c r="K9" i="46188"/>
  <c r="JM25" i="5088"/>
  <c r="BF25" i="46188" s="1"/>
  <c r="JQ32" i="5088"/>
  <c r="BJ32" i="46188" s="1"/>
  <c r="JP34" i="5088"/>
  <c r="BI34" i="46188" s="1"/>
  <c r="JO33" i="5088"/>
  <c r="BH33" i="46188" s="1"/>
  <c r="JP42" i="5088"/>
  <c r="BI42" i="46188" s="1"/>
  <c r="FD8" i="5084"/>
  <c r="AF8" i="46188"/>
  <c r="HN7" i="5084"/>
  <c r="AO7" i="46188"/>
  <c r="II8" i="5084"/>
  <c r="AS8" i="46188"/>
  <c r="JI8" i="5084"/>
  <c r="BB8" i="46188"/>
  <c r="V9" i="5084"/>
  <c r="D9" i="46188"/>
  <c r="BD8" i="5084"/>
  <c r="I8" i="46188"/>
  <c r="AD7" i="46188"/>
  <c r="FB7" i="5084"/>
  <c r="AZ7" i="46188"/>
  <c r="JG7" i="5084"/>
  <c r="JO27" i="5088"/>
  <c r="BH27" i="46188" s="1"/>
  <c r="JP29" i="5088"/>
  <c r="BI29" i="46188" s="1"/>
  <c r="JM36" i="5088"/>
  <c r="BF36" i="46188" s="1"/>
  <c r="JN31" i="5088"/>
  <c r="BG31" i="46188" s="1"/>
  <c r="DF9" i="5084"/>
  <c r="W9" i="46188"/>
  <c r="HN9" i="5084"/>
  <c r="AO9" i="46188"/>
  <c r="JF9" i="5084"/>
  <c r="AY9" i="46188"/>
  <c r="IY17" i="5088"/>
  <c r="IS8" i="46189"/>
  <c r="IY6" i="5084"/>
  <c r="IY10" i="5084" s="1"/>
  <c r="JP27" i="5088"/>
  <c r="BI27" i="46188" s="1"/>
  <c r="JQ29" i="5088"/>
  <c r="BJ29" i="46188" s="1"/>
  <c r="JN36" i="5088"/>
  <c r="BG36" i="46188" s="1"/>
  <c r="JM39" i="5088"/>
  <c r="BF39" i="46188" s="1"/>
  <c r="CC7" i="5084"/>
  <c r="Q7" i="46188"/>
  <c r="FD7" i="5084"/>
  <c r="AF7" i="46188"/>
  <c r="IL8" i="5084"/>
  <c r="AV8" i="46188"/>
  <c r="JM13" i="5088"/>
  <c r="BF13" i="46188" s="1"/>
  <c r="JQ24" i="5088"/>
  <c r="BJ24" i="46188" s="1"/>
  <c r="JP37" i="5088"/>
  <c r="BI37" i="46188" s="1"/>
  <c r="Y7" i="46188"/>
  <c r="JM15" i="5088"/>
  <c r="BF15" i="46188" s="1"/>
  <c r="JO11" i="5088"/>
  <c r="BH11" i="46188" s="1"/>
  <c r="JP14" i="5088"/>
  <c r="BI14" i="46188" s="1"/>
  <c r="JM23" i="5088"/>
  <c r="BF23" i="46188" s="1"/>
  <c r="JN27" i="5088"/>
  <c r="BG27" i="46188" s="1"/>
  <c r="JP41" i="5088"/>
  <c r="BI41" i="46188" s="1"/>
  <c r="JQ33" i="5088"/>
  <c r="BJ33" i="46188" s="1"/>
  <c r="F10" i="46188"/>
  <c r="BB7" i="46188"/>
  <c r="T9" i="5084"/>
  <c r="B9" i="46188"/>
  <c r="JM9" i="5088"/>
  <c r="Y25" i="5088"/>
  <c r="Y30" i="5088"/>
  <c r="BG9" i="5084"/>
  <c r="L9" i="46188"/>
  <c r="CD8" i="5084"/>
  <c r="R8" i="46188"/>
  <c r="Y9" i="5088"/>
  <c r="D10" i="46188"/>
  <c r="JO10" i="5088"/>
  <c r="BH10" i="46188" s="1"/>
  <c r="JN23" i="5088"/>
  <c r="BG23" i="46188" s="1"/>
  <c r="JM35" i="5088"/>
  <c r="BF35" i="46188" s="1"/>
  <c r="JQ41" i="5088"/>
  <c r="BJ41" i="46188" s="1"/>
  <c r="JP30" i="5088"/>
  <c r="BI30" i="46188" s="1"/>
  <c r="M9" i="46188"/>
  <c r="BH9" i="5084"/>
  <c r="IK8" i="5084"/>
  <c r="AU8" i="46188"/>
  <c r="AR15" i="46188"/>
  <c r="JQ12" i="5088"/>
  <c r="BJ12" i="46188" s="1"/>
  <c r="P7" i="46188"/>
  <c r="F11" i="46188"/>
  <c r="JQ11" i="5088"/>
  <c r="BJ11" i="46188" s="1"/>
  <c r="JQ25" i="5088"/>
  <c r="BJ25" i="46188" s="1"/>
  <c r="JO40" i="5088"/>
  <c r="BH40" i="46188" s="1"/>
  <c r="JO31" i="5088"/>
  <c r="BH31" i="46188" s="1"/>
  <c r="DG9" i="5084"/>
  <c r="X9" i="46188"/>
  <c r="II7" i="5084"/>
  <c r="AS7" i="46188"/>
  <c r="JO25" i="5088"/>
  <c r="BH25" i="46188" s="1"/>
  <c r="JN38" i="5088"/>
  <c r="BG38" i="46188" s="1"/>
  <c r="DE10" i="5084"/>
  <c r="AK10" i="5084"/>
  <c r="GW6" i="5084"/>
  <c r="GW10" i="5084" s="1"/>
  <c r="GW8" i="46189"/>
  <c r="JM21" i="5088"/>
  <c r="BF21" i="46188" s="1"/>
  <c r="JP23" i="5088"/>
  <c r="BI23" i="46188" s="1"/>
  <c r="JM34" i="5088"/>
  <c r="BF34" i="46188" s="1"/>
  <c r="JP40" i="5088"/>
  <c r="BI40" i="46188" s="1"/>
  <c r="JM42" i="5088"/>
  <c r="BF42" i="46188" s="1"/>
  <c r="JP31" i="5088"/>
  <c r="BI31" i="46188" s="1"/>
  <c r="JM14" i="5088"/>
  <c r="BF14" i="46188" s="1"/>
  <c r="JO21" i="5088"/>
  <c r="BH21" i="46188" s="1"/>
  <c r="JQ35" i="5088"/>
  <c r="BJ35" i="46188" s="1"/>
  <c r="JM41" i="5088"/>
  <c r="BF41" i="46188" s="1"/>
  <c r="JN33" i="5088"/>
  <c r="BG33" i="46188" s="1"/>
  <c r="JO42" i="5088"/>
  <c r="BH42" i="46188" s="1"/>
  <c r="JP39" i="5088"/>
  <c r="BI39" i="46188" s="1"/>
  <c r="Z7" i="46188"/>
  <c r="AK8" i="46188"/>
  <c r="JP13" i="5088"/>
  <c r="BI13" i="46188" s="1"/>
  <c r="E13" i="46188"/>
  <c r="Y29" i="5088"/>
  <c r="DG7" i="5084"/>
  <c r="X7" i="46188"/>
  <c r="HM9" i="5084"/>
  <c r="AN9" i="46188"/>
  <c r="JO9" i="5088"/>
  <c r="IS17" i="5088"/>
  <c r="IM8" i="46189"/>
  <c r="IS6" i="5084"/>
  <c r="IS10" i="5084" s="1"/>
  <c r="JN15" i="5088"/>
  <c r="BG15" i="46188" s="1"/>
  <c r="JQ28" i="5088"/>
  <c r="BJ28" i="46188" s="1"/>
  <c r="JO38" i="5088"/>
  <c r="BH38" i="46188" s="1"/>
  <c r="JQ37" i="5088"/>
  <c r="BJ37" i="46188" s="1"/>
  <c r="CE8" i="5084"/>
  <c r="S8" i="46188"/>
  <c r="BA7" i="46188"/>
  <c r="JH7" i="5084"/>
  <c r="HC8" i="46189"/>
  <c r="HC6" i="5084"/>
  <c r="HC10" i="5084" s="1"/>
  <c r="JM32" i="5088"/>
  <c r="BF32" i="46188" s="1"/>
  <c r="JP38" i="5088"/>
  <c r="BI38" i="46188" s="1"/>
  <c r="JM20" i="5088"/>
  <c r="BF20" i="46188" s="1"/>
  <c r="CF8" i="5084"/>
  <c r="T8" i="46188"/>
  <c r="JG9" i="5084"/>
  <c r="AZ9" i="46188"/>
  <c r="JN16" i="5088"/>
  <c r="BG16" i="46188" s="1"/>
  <c r="JM40" i="5088"/>
  <c r="BF40" i="46188" s="1"/>
  <c r="GQ8" i="46189"/>
  <c r="GQ6" i="5084"/>
  <c r="GQ10" i="5084" s="1"/>
  <c r="G8" i="46189"/>
  <c r="G6" i="5084"/>
  <c r="G10" i="5084" s="1"/>
  <c r="IA6" i="5084"/>
  <c r="HU8" i="46189"/>
  <c r="IA17" i="5088"/>
  <c r="JO13" i="5088"/>
  <c r="BH13" i="46188" s="1"/>
  <c r="JQ13" i="5088"/>
  <c r="BJ13" i="46188" s="1"/>
  <c r="JQ31" i="5088"/>
  <c r="BJ31" i="46188" s="1"/>
  <c r="JM11" i="5088"/>
  <c r="BF11" i="46188" s="1"/>
  <c r="JN14" i="5088"/>
  <c r="BG14" i="46188" s="1"/>
  <c r="F9" i="46188"/>
  <c r="AL8" i="46188"/>
  <c r="Y31" i="5088"/>
  <c r="DJ8" i="5084"/>
  <c r="AA8" i="46188"/>
  <c r="FE8" i="5084"/>
  <c r="AG8" i="46188"/>
  <c r="IJ8" i="5084"/>
  <c r="AT8" i="46188"/>
  <c r="JJ8" i="5084"/>
  <c r="BC8" i="46188"/>
  <c r="B10" i="46188"/>
  <c r="JM10" i="5088"/>
  <c r="BF10" i="46188" s="1"/>
  <c r="JP25" i="5088"/>
  <c r="BI25" i="46188" s="1"/>
  <c r="JN40" i="5088"/>
  <c r="BG40" i="46188" s="1"/>
  <c r="BE8" i="5084"/>
  <c r="J8" i="46188"/>
  <c r="FF8" i="5084"/>
  <c r="AH8" i="46188"/>
  <c r="IH7" i="5084"/>
  <c r="AR7" i="46188"/>
  <c r="JP9" i="5088"/>
  <c r="AE7" i="46188"/>
  <c r="Y15" i="5088"/>
  <c r="IY43" i="5088"/>
  <c r="U7" i="5084"/>
  <c r="JN7" i="5088"/>
  <c r="Y7" i="5088"/>
  <c r="W7" i="5084"/>
  <c r="E7" i="46188"/>
  <c r="JO23" i="5088"/>
  <c r="BH23" i="46188" s="1"/>
  <c r="JN35" i="5088"/>
  <c r="BG35" i="46188" s="1"/>
  <c r="JM26" i="5088"/>
  <c r="BF26" i="46188" s="1"/>
  <c r="JQ30" i="5088"/>
  <c r="BJ30" i="46188" s="1"/>
  <c r="BF8" i="5084"/>
  <c r="K8" i="46188"/>
  <c r="J13" i="46188"/>
  <c r="JN13" i="5088"/>
  <c r="BG13" i="46188" s="1"/>
  <c r="FB9" i="5084"/>
  <c r="AD9" i="46188"/>
  <c r="JQ9" i="5088"/>
  <c r="JP28" i="5088"/>
  <c r="BI28" i="46188" s="1"/>
  <c r="JO30" i="5088"/>
  <c r="BH30" i="46188" s="1"/>
  <c r="GK8" i="46189"/>
  <c r="GK6" i="5084"/>
  <c r="GK10" i="5084" s="1"/>
  <c r="JQ14" i="5088"/>
  <c r="BJ14" i="46188" s="1"/>
  <c r="JN11" i="5088"/>
  <c r="BG11" i="46188" s="1"/>
  <c r="JO14" i="5088"/>
  <c r="BH14" i="46188" s="1"/>
  <c r="AM8" i="46188"/>
  <c r="EC10" i="5084"/>
  <c r="FY8" i="46189"/>
  <c r="FY6" i="5084"/>
  <c r="FY10" i="5084" s="1"/>
  <c r="IG17" i="5088"/>
  <c r="IA8" i="46189"/>
  <c r="IG6" i="5084"/>
  <c r="IG10" i="5084" s="1"/>
  <c r="JE17" i="5088"/>
  <c r="IY8" i="46189"/>
  <c r="JE6" i="5084"/>
  <c r="JE10" i="5084" s="1"/>
  <c r="Y16" i="5088"/>
  <c r="BD7" i="5084"/>
  <c r="I7" i="46188"/>
  <c r="BG8" i="5084"/>
  <c r="L8" i="46188"/>
  <c r="CD7" i="5084"/>
  <c r="R7" i="46188"/>
  <c r="DH9" i="5084"/>
  <c r="Y9" i="46188"/>
  <c r="FB6" i="5084"/>
  <c r="FB8" i="46189"/>
  <c r="AD6" i="46188"/>
  <c r="FE7" i="5084"/>
  <c r="AG7" i="46188"/>
  <c r="FC9" i="5084"/>
  <c r="AE9" i="46188"/>
  <c r="HJ7" i="5084"/>
  <c r="AK7" i="46188"/>
  <c r="HM8" i="5084"/>
  <c r="AN8" i="46188"/>
  <c r="IH9" i="5084"/>
  <c r="AR9" i="46188"/>
  <c r="JH9" i="5084"/>
  <c r="BA9" i="46188"/>
  <c r="JP11" i="5088"/>
  <c r="BI11" i="46188" s="1"/>
  <c r="C8" i="46188"/>
  <c r="D13" i="46188"/>
  <c r="K7" i="46188"/>
  <c r="P8" i="46188"/>
  <c r="AE8" i="46188"/>
  <c r="AU9" i="46188"/>
  <c r="CB9" i="5084"/>
  <c r="CB10" i="5084" s="1"/>
  <c r="FA10" i="5084"/>
  <c r="GE8" i="46189"/>
  <c r="GE6" i="5084"/>
  <c r="GE10" i="5084" s="1"/>
  <c r="IA43" i="5088"/>
  <c r="IM43" i="5088" s="1"/>
  <c r="JE43" i="5088"/>
  <c r="U9" i="5084"/>
  <c r="C9" i="46188"/>
  <c r="Y21" i="5088"/>
  <c r="Y23" i="5088"/>
  <c r="Y32" i="5088"/>
  <c r="Y35" i="5088"/>
  <c r="Y34" i="5088"/>
  <c r="Y40" i="5088"/>
  <c r="Y26" i="5088"/>
  <c r="Y36" i="5088"/>
  <c r="Y42" i="5088"/>
  <c r="Y39" i="5088"/>
  <c r="BE7" i="5084"/>
  <c r="J7" i="46188"/>
  <c r="CE7" i="5084"/>
  <c r="S7" i="46188"/>
  <c r="DF8" i="5084"/>
  <c r="W8" i="46188"/>
  <c r="DI9" i="5084"/>
  <c r="Z9" i="46188"/>
  <c r="FC8" i="46189"/>
  <c r="FC6" i="5084"/>
  <c r="AE6" i="46188"/>
  <c r="FF7" i="5084"/>
  <c r="AH7" i="46188"/>
  <c r="FD9" i="5084"/>
  <c r="AF9" i="46188"/>
  <c r="HK7" i="5084"/>
  <c r="AL7" i="46188"/>
  <c r="HN8" i="5084"/>
  <c r="AO8" i="46188"/>
  <c r="IK7" i="5084"/>
  <c r="AU7" i="46188"/>
  <c r="II9" i="5084"/>
  <c r="AS9" i="46188"/>
  <c r="JF8" i="5084"/>
  <c r="AY8" i="46188"/>
  <c r="JI9" i="5084"/>
  <c r="BB9" i="46188"/>
  <c r="JM7" i="5088"/>
  <c r="JP8" i="5088"/>
  <c r="JN10" i="5088"/>
  <c r="BG10" i="46188" s="1"/>
  <c r="JP16" i="5088"/>
  <c r="BI16" i="46188" s="1"/>
  <c r="JN20" i="5088"/>
  <c r="BG20" i="46188" s="1"/>
  <c r="L7" i="46188"/>
  <c r="CC9" i="5084"/>
  <c r="FS8" i="46189"/>
  <c r="FS6" i="5084"/>
  <c r="FS10" i="5084" s="1"/>
  <c r="Y14" i="5088"/>
  <c r="B14" i="46188"/>
  <c r="Y28" i="5088"/>
  <c r="Y41" i="5088"/>
  <c r="Y37" i="5088"/>
  <c r="CF7" i="5084"/>
  <c r="T7" i="46188"/>
  <c r="DG8" i="5084"/>
  <c r="X8" i="46188"/>
  <c r="DJ9" i="5084"/>
  <c r="AA9" i="46188"/>
  <c r="FD8" i="46189"/>
  <c r="FD6" i="5084"/>
  <c r="AF6" i="46188"/>
  <c r="FB8" i="5084"/>
  <c r="AD8" i="46188"/>
  <c r="FE9" i="5084"/>
  <c r="AG9" i="46188"/>
  <c r="HL7" i="5084"/>
  <c r="AM7" i="46188"/>
  <c r="HJ9" i="5084"/>
  <c r="AK9" i="46188"/>
  <c r="IL7" i="5084"/>
  <c r="AV7" i="46188"/>
  <c r="JG8" i="5084"/>
  <c r="AZ8" i="46188"/>
  <c r="BC9" i="46188"/>
  <c r="JJ9" i="5084"/>
  <c r="JM12" i="5088"/>
  <c r="BF12" i="46188" s="1"/>
  <c r="JO20" i="5088"/>
  <c r="BH20" i="46188" s="1"/>
  <c r="JN32" i="5088"/>
  <c r="BG32" i="46188" s="1"/>
  <c r="JQ27" i="5088"/>
  <c r="BJ27" i="46188" s="1"/>
  <c r="JO35" i="5088"/>
  <c r="BH35" i="46188" s="1"/>
  <c r="JN26" i="5088"/>
  <c r="BG26" i="46188" s="1"/>
  <c r="JQ38" i="5088"/>
  <c r="BJ38" i="46188" s="1"/>
  <c r="JO36" i="5088"/>
  <c r="BH36" i="46188" s="1"/>
  <c r="JN39" i="5088"/>
  <c r="BG39" i="46188" s="1"/>
  <c r="E8" i="46188"/>
  <c r="F13" i="46188"/>
  <c r="HI8" i="46189"/>
  <c r="HI6" i="5084"/>
  <c r="HI10" i="5084" s="1"/>
  <c r="FM8" i="46189"/>
  <c r="FM6" i="5084"/>
  <c r="F7" i="46188"/>
  <c r="X7" i="5084"/>
  <c r="DH8" i="5084"/>
  <c r="Y8" i="46188"/>
  <c r="FE8" i="46189"/>
  <c r="FE6" i="5084"/>
  <c r="AG6" i="46188"/>
  <c r="FF9" i="5084"/>
  <c r="AH9" i="46188"/>
  <c r="HM7" i="5084"/>
  <c r="AN7" i="46188"/>
  <c r="HK9" i="5084"/>
  <c r="AL9" i="46188"/>
  <c r="IH8" i="5084"/>
  <c r="AR8" i="46188"/>
  <c r="JH8" i="5084"/>
  <c r="BA8" i="46188"/>
  <c r="JO7" i="5088"/>
  <c r="JP10" i="5088"/>
  <c r="BI10" i="46188" s="1"/>
  <c r="JO15" i="5088"/>
  <c r="BH15" i="46188" s="1"/>
  <c r="JP20" i="5088"/>
  <c r="BI20" i="46188" s="1"/>
  <c r="JN21" i="5088"/>
  <c r="BG21" i="46188" s="1"/>
  <c r="JQ23" i="5088"/>
  <c r="BJ23" i="46188" s="1"/>
  <c r="JO32" i="5088"/>
  <c r="BH32" i="46188" s="1"/>
  <c r="JM24" i="5088"/>
  <c r="BF24" i="46188" s="1"/>
  <c r="JP35" i="5088"/>
  <c r="BI35" i="46188" s="1"/>
  <c r="JN34" i="5088"/>
  <c r="BG34" i="46188" s="1"/>
  <c r="JQ40" i="5088"/>
  <c r="BJ40" i="46188" s="1"/>
  <c r="JO26" i="5088"/>
  <c r="BH26" i="46188" s="1"/>
  <c r="JM33" i="5088"/>
  <c r="BF33" i="46188" s="1"/>
  <c r="JP36" i="5088"/>
  <c r="BI36" i="46188" s="1"/>
  <c r="JN42" i="5088"/>
  <c r="BG42" i="46188" s="1"/>
  <c r="JO39" i="5088"/>
  <c r="BH39" i="46188" s="1"/>
  <c r="E16" i="46188"/>
  <c r="B10" i="5084"/>
  <c r="AP10" i="5084"/>
  <c r="AX10" i="5084"/>
  <c r="AA10" i="5084"/>
  <c r="AQ10" i="5084"/>
  <c r="BO10" i="5084"/>
  <c r="DS10" i="5084"/>
  <c r="IN10" i="5084"/>
  <c r="IW10" i="5084"/>
  <c r="GC10" i="5084"/>
  <c r="C10" i="5084"/>
  <c r="IO10" i="5084"/>
  <c r="EW10" i="5084"/>
  <c r="E10" i="5084"/>
  <c r="BL10" i="5084"/>
  <c r="EG10" i="5084"/>
  <c r="GL10" i="5084"/>
  <c r="GU10" i="5084"/>
  <c r="DP10" i="5084"/>
  <c r="DY10" i="5084"/>
  <c r="HA10" i="5084"/>
  <c r="FV10" i="5084"/>
  <c r="H10" i="5084"/>
  <c r="AG10" i="5084"/>
  <c r="DA10" i="5084"/>
  <c r="GS10" i="5084"/>
  <c r="AE10" i="5084"/>
  <c r="FW10" i="5084"/>
  <c r="CK10" i="5084"/>
  <c r="Q10" i="5084"/>
  <c r="BM10" i="5084"/>
  <c r="FU10" i="5084"/>
  <c r="IE10" i="5084"/>
  <c r="N10" i="5084"/>
  <c r="BJ10" i="5084"/>
  <c r="BZ10" i="5084"/>
  <c r="CH10" i="5084"/>
  <c r="CP10" i="5084"/>
  <c r="CX10" i="5084"/>
  <c r="ED10" i="5084"/>
  <c r="EL10" i="5084"/>
  <c r="ET10" i="5084"/>
  <c r="FJ10" i="5084"/>
  <c r="FR10" i="5084"/>
  <c r="FZ10" i="5084"/>
  <c r="GX10" i="5084"/>
  <c r="HF10" i="5084"/>
  <c r="IB10" i="5084"/>
  <c r="IR10" i="5084"/>
  <c r="IZ10" i="5084"/>
  <c r="I10" i="5084"/>
  <c r="HW10" i="5084"/>
  <c r="CY10" i="5084"/>
  <c r="AO10" i="5084"/>
  <c r="JC10" i="5084"/>
  <c r="O10" i="5084"/>
  <c r="D10" i="5084"/>
  <c r="L10" i="5084"/>
  <c r="BI7" i="46189"/>
  <c r="JG7" i="46189"/>
  <c r="JL7" i="46189" s="1"/>
  <c r="JG6" i="46189"/>
  <c r="JJ6" i="46189"/>
  <c r="JK74" i="5088"/>
  <c r="JK78" i="5088"/>
  <c r="JK55" i="5088"/>
  <c r="JK59" i="5088"/>
  <c r="JK10" i="5088"/>
  <c r="JK13" i="5088"/>
  <c r="JK16" i="5088"/>
  <c r="JK85" i="5088"/>
  <c r="H65" i="1"/>
  <c r="JK67" i="5088"/>
  <c r="H70" i="1"/>
  <c r="JK70" i="5088"/>
  <c r="JK64" i="5088"/>
  <c r="JK77" i="5088"/>
  <c r="JK72" i="5088"/>
  <c r="H69" i="1"/>
  <c r="JK73" i="5088"/>
  <c r="JK76" i="5088"/>
  <c r="H63" i="1"/>
  <c r="H74" i="1"/>
  <c r="H64" i="1"/>
  <c r="H76" i="1"/>
  <c r="H77" i="1"/>
  <c r="H78" i="1"/>
  <c r="H75" i="1"/>
  <c r="H67" i="1"/>
  <c r="H68" i="1"/>
  <c r="H79" i="1"/>
  <c r="JK68" i="5088"/>
  <c r="JK79" i="5088"/>
  <c r="I79" i="1" s="1"/>
  <c r="JK58" i="5088"/>
  <c r="JK51" i="5088"/>
  <c r="JK54" i="5088"/>
  <c r="JK33" i="5088"/>
  <c r="JK39" i="5088"/>
  <c r="JK31" i="5088"/>
  <c r="JK30" i="5088"/>
  <c r="JK37" i="5088"/>
  <c r="JK36" i="5088"/>
  <c r="JK25" i="5088"/>
  <c r="JK21" i="5088"/>
  <c r="JK32" i="5088"/>
  <c r="JK38" i="5088"/>
  <c r="JK27" i="5088"/>
  <c r="JK29" i="5088"/>
  <c r="JK34" i="5088"/>
  <c r="JK26" i="5088"/>
  <c r="JK14" i="5088"/>
  <c r="JK12" i="5088"/>
  <c r="JK11" i="5088"/>
  <c r="U80" i="5088"/>
  <c r="V80" i="5088"/>
  <c r="Y48" i="5088"/>
  <c r="Y13" i="5088"/>
  <c r="Y10" i="5088"/>
  <c r="Y11" i="5088"/>
  <c r="Y12" i="5088"/>
  <c r="JK7" i="5088"/>
  <c r="HV88" i="5088"/>
  <c r="JK49" i="5088"/>
  <c r="IF88" i="5088"/>
  <c r="IF90" i="5088" s="1"/>
  <c r="JK20" i="5088"/>
  <c r="EF88" i="5088"/>
  <c r="EF90" i="5088" s="1"/>
  <c r="HY88" i="5088"/>
  <c r="ID88" i="5088"/>
  <c r="ID90" i="5088" s="1"/>
  <c r="EQ88" i="5088"/>
  <c r="EQ90" i="5088" s="1"/>
  <c r="EU86" i="5088"/>
  <c r="ED88" i="5088"/>
  <c r="ED90" i="5088" s="1"/>
  <c r="EI80" i="5088"/>
  <c r="GD88" i="5088"/>
  <c r="GD90" i="5088" s="1"/>
  <c r="AK17" i="5088"/>
  <c r="EJ88" i="5088"/>
  <c r="EJ90" i="5088" s="1"/>
  <c r="Y83" i="5088"/>
  <c r="EK88" i="5088"/>
  <c r="EK90" i="5088" s="1"/>
  <c r="EL88" i="5088"/>
  <c r="EL90" i="5088" s="1"/>
  <c r="CG48" i="5088"/>
  <c r="EO43" i="5088"/>
  <c r="EO86" i="5088"/>
  <c r="EE88" i="5088"/>
  <c r="EE90" i="5088" s="1"/>
  <c r="EI17" i="5088"/>
  <c r="EG88" i="5088"/>
  <c r="EG90" i="5088" s="1"/>
  <c r="GT88" i="5088"/>
  <c r="GT90" i="5088" s="1"/>
  <c r="FQ88" i="5088"/>
  <c r="FQ90" i="5088" s="1"/>
  <c r="EU17" i="5088"/>
  <c r="EH88" i="5088"/>
  <c r="EH90" i="5088" s="1"/>
  <c r="EP88" i="5088"/>
  <c r="EP90" i="5088" s="1"/>
  <c r="EO80" i="5088"/>
  <c r="EU43" i="5088"/>
  <c r="EO17" i="5088"/>
  <c r="EM88" i="5088"/>
  <c r="EM90" i="5088" s="1"/>
  <c r="EI43" i="5088"/>
  <c r="EI86" i="5088"/>
  <c r="EU80" i="5088"/>
  <c r="EN88" i="5088"/>
  <c r="EN90" i="5088" s="1"/>
  <c r="ES88" i="5088"/>
  <c r="ES90" i="5088" s="1"/>
  <c r="ET88" i="5088"/>
  <c r="ET90" i="5088" s="1"/>
  <c r="CH88" i="5088"/>
  <c r="CH90" i="5088" s="1"/>
  <c r="ER88" i="5088"/>
  <c r="ER90" i="5088" s="1"/>
  <c r="DO88" i="5088"/>
  <c r="DO90" i="5088" s="1"/>
  <c r="BS88" i="5088"/>
  <c r="BS90" i="5088" s="1"/>
  <c r="BJ88" i="5088"/>
  <c r="BJ90" i="5088" s="1"/>
  <c r="CL88" i="5088"/>
  <c r="CL90" i="5088" s="1"/>
  <c r="BI68" i="5088"/>
  <c r="BR88" i="5088"/>
  <c r="BR90" i="5088" s="1"/>
  <c r="M86" i="5088"/>
  <c r="DE86" i="5088"/>
  <c r="AI88" i="5088"/>
  <c r="AI90" i="5088" s="1"/>
  <c r="M17" i="5088"/>
  <c r="GE86" i="5088"/>
  <c r="BI30" i="5088"/>
  <c r="AL88" i="5088"/>
  <c r="AL90" i="5088" s="1"/>
  <c r="T80" i="5088"/>
  <c r="B79" i="46188" s="1"/>
  <c r="BU43" i="5088"/>
  <c r="CS17" i="5088"/>
  <c r="BI8" i="5088"/>
  <c r="GV88" i="5088"/>
  <c r="GV90" i="5088" s="1"/>
  <c r="GM88" i="5088"/>
  <c r="GM90" i="5088" s="1"/>
  <c r="FW88" i="5088"/>
  <c r="FW90" i="5088" s="1"/>
  <c r="FZ88" i="5088"/>
  <c r="FZ90" i="5088" s="1"/>
  <c r="FJ88" i="5088"/>
  <c r="FJ90" i="5088" s="1"/>
  <c r="DS88" i="5088"/>
  <c r="DS90" i="5088" s="1"/>
  <c r="CZ88" i="5088"/>
  <c r="CZ90" i="5088" s="1"/>
  <c r="BN88" i="5088"/>
  <c r="BN90" i="5088" s="1"/>
  <c r="AE80" i="5088"/>
  <c r="AQ80" i="5088"/>
  <c r="BI85" i="5088"/>
  <c r="EB88" i="5088"/>
  <c r="EB90" i="5088" s="1"/>
  <c r="FU88" i="5088"/>
  <c r="FU90" i="5088" s="1"/>
  <c r="EX88" i="5088"/>
  <c r="EX90" i="5088" s="1"/>
  <c r="CQ88" i="5088"/>
  <c r="CQ90" i="5088" s="1"/>
  <c r="CM86" i="5088"/>
  <c r="AF88" i="5088"/>
  <c r="AF90" i="5088" s="1"/>
  <c r="Z88" i="5088"/>
  <c r="Z90" i="5088" s="1"/>
  <c r="FT88" i="5088"/>
  <c r="FT90" i="5088" s="1"/>
  <c r="AH88" i="5088"/>
  <c r="AH90" i="5088" s="1"/>
  <c r="BC17" i="5088"/>
  <c r="CA17" i="5088"/>
  <c r="G67" i="1"/>
  <c r="BI21" i="5088"/>
  <c r="BO86" i="5088"/>
  <c r="GF88" i="5088"/>
  <c r="GF90" i="5088" s="1"/>
  <c r="DY88" i="5088"/>
  <c r="DY90" i="5088" s="1"/>
  <c r="DB88" i="5088"/>
  <c r="DB90" i="5088" s="1"/>
  <c r="BQ88" i="5088"/>
  <c r="BQ90" i="5088" s="1"/>
  <c r="BY88" i="5088"/>
  <c r="BY90" i="5088" s="1"/>
  <c r="BI67" i="5088"/>
  <c r="C88" i="5088"/>
  <c r="C90" i="5088" s="1"/>
  <c r="HC86" i="5088"/>
  <c r="AK86" i="5088"/>
  <c r="G76" i="1"/>
  <c r="F64" i="1"/>
  <c r="BI64" i="5088"/>
  <c r="F66" i="1"/>
  <c r="GG88" i="5088"/>
  <c r="GG90" i="5088" s="1"/>
  <c r="DZ88" i="5088"/>
  <c r="DZ90" i="5088" s="1"/>
  <c r="DV88" i="5088"/>
  <c r="DV90" i="5088" s="1"/>
  <c r="DM88" i="5088"/>
  <c r="DM90" i="5088" s="1"/>
  <c r="DC88" i="5088"/>
  <c r="DC90" i="5088" s="1"/>
  <c r="CN88" i="5088"/>
  <c r="CN90" i="5088" s="1"/>
  <c r="BZ88" i="5088"/>
  <c r="BZ90" i="5088" s="1"/>
  <c r="GQ86" i="5088"/>
  <c r="BI72" i="5088"/>
  <c r="F73" i="1"/>
  <c r="F63" i="1"/>
  <c r="GR88" i="5088"/>
  <c r="GR90" i="5088" s="1"/>
  <c r="FO88" i="5088"/>
  <c r="FO90" i="5088" s="1"/>
  <c r="DD88" i="5088"/>
  <c r="DD90" i="5088" s="1"/>
  <c r="F67" i="1"/>
  <c r="GA88" i="5088"/>
  <c r="GA90" i="5088" s="1"/>
  <c r="CX88" i="5088"/>
  <c r="CX90" i="5088" s="1"/>
  <c r="CK88" i="5088"/>
  <c r="CK90" i="5088" s="1"/>
  <c r="HI86" i="5088"/>
  <c r="FM86" i="5088"/>
  <c r="HG88" i="5088"/>
  <c r="HG90" i="5088" s="1"/>
  <c r="GX88" i="5088"/>
  <c r="GX90" i="5088" s="1"/>
  <c r="GN88" i="5088"/>
  <c r="GN90" i="5088" s="1"/>
  <c r="FK88" i="5088"/>
  <c r="FK90" i="5088" s="1"/>
  <c r="DT88" i="5088"/>
  <c r="DT90" i="5088" s="1"/>
  <c r="BP88" i="5088"/>
  <c r="BP90" i="5088" s="1"/>
  <c r="AS88" i="5088"/>
  <c r="AS90" i="5088" s="1"/>
  <c r="K88" i="5088"/>
  <c r="K90" i="5088" s="1"/>
  <c r="AN88" i="5088"/>
  <c r="AN90" i="5088" s="1"/>
  <c r="I88" i="5088"/>
  <c r="I90" i="5088" s="1"/>
  <c r="AB88" i="5088"/>
  <c r="AB90" i="5088" s="1"/>
  <c r="AJ88" i="5088"/>
  <c r="AJ90" i="5088" s="1"/>
  <c r="FS86" i="5088"/>
  <c r="FV88" i="5088"/>
  <c r="FV90" i="5088" s="1"/>
  <c r="BI65" i="5088"/>
  <c r="G60" i="5088"/>
  <c r="BI41" i="5088"/>
  <c r="DW43" i="5088"/>
  <c r="BI7" i="5088"/>
  <c r="AR88" i="5088"/>
  <c r="AR90" i="5088" s="1"/>
  <c r="AP88" i="5088"/>
  <c r="AP90" i="5088" s="1"/>
  <c r="AO88" i="5088"/>
  <c r="AO90" i="5088" s="1"/>
  <c r="AU88" i="5088"/>
  <c r="AU90" i="5088" s="1"/>
  <c r="N88" i="5088"/>
  <c r="N90" i="5088" s="1"/>
  <c r="AA88" i="5088"/>
  <c r="AA90" i="5088" s="1"/>
  <c r="AV88" i="5088"/>
  <c r="AV90" i="5088" s="1"/>
  <c r="E88" i="5088"/>
  <c r="E90" i="5088" s="1"/>
  <c r="HE88" i="5088"/>
  <c r="HE90" i="5088" s="1"/>
  <c r="FI88" i="5088"/>
  <c r="FI90" i="5088" s="1"/>
  <c r="CI88" i="5088"/>
  <c r="CI90" i="5088" s="1"/>
  <c r="AD88" i="5088"/>
  <c r="AD90" i="5088" s="1"/>
  <c r="J88" i="5088"/>
  <c r="J90" i="5088" s="1"/>
  <c r="P88" i="5088"/>
  <c r="P90" i="5088" s="1"/>
  <c r="AX88" i="5088"/>
  <c r="AX90" i="5088" s="1"/>
  <c r="BI25" i="5088"/>
  <c r="FX88" i="5088"/>
  <c r="FX90" i="5088" s="1"/>
  <c r="DX88" i="5088"/>
  <c r="DX90" i="5088" s="1"/>
  <c r="BX88" i="5088"/>
  <c r="BX90" i="5088" s="1"/>
  <c r="AZ88" i="5088"/>
  <c r="AZ90" i="5088" s="1"/>
  <c r="BU86" i="5088"/>
  <c r="BU80" i="5088"/>
  <c r="BI63" i="5088"/>
  <c r="BI55" i="5088"/>
  <c r="AK60" i="5088"/>
  <c r="GB88" i="5088"/>
  <c r="GB90" i="5088" s="1"/>
  <c r="FL88" i="5088"/>
  <c r="FL90" i="5088" s="1"/>
  <c r="DU88" i="5088"/>
  <c r="DU90" i="5088" s="1"/>
  <c r="AT88" i="5088"/>
  <c r="AT90" i="5088" s="1"/>
  <c r="FY86" i="5088"/>
  <c r="FN88" i="5088"/>
  <c r="FN90" i="5088" s="1"/>
  <c r="BI71" i="5088"/>
  <c r="BI35" i="5088"/>
  <c r="CM43" i="5088"/>
  <c r="M43" i="5088"/>
  <c r="HC43" i="5088"/>
  <c r="S43" i="5088"/>
  <c r="EC17" i="5088"/>
  <c r="HA88" i="5088"/>
  <c r="HA90" i="5088" s="1"/>
  <c r="EW88" i="5088"/>
  <c r="EW90" i="5088" s="1"/>
  <c r="S80" i="5088"/>
  <c r="AE60" i="5088"/>
  <c r="FS17" i="5088"/>
  <c r="GS88" i="5088"/>
  <c r="GS90" i="5088" s="1"/>
  <c r="CT88" i="5088"/>
  <c r="CT90" i="5088" s="1"/>
  <c r="CP88" i="5088"/>
  <c r="CP90" i="5088" s="1"/>
  <c r="BT88" i="5088"/>
  <c r="BT90" i="5088" s="1"/>
  <c r="BK88" i="5088"/>
  <c r="BK90" i="5088" s="1"/>
  <c r="CY86" i="5088"/>
  <c r="AW86" i="5088"/>
  <c r="DP88" i="5088"/>
  <c r="DP90" i="5088" s="1"/>
  <c r="BL88" i="5088"/>
  <c r="BL90" i="5088" s="1"/>
  <c r="R88" i="5088"/>
  <c r="R90" i="5088" s="1"/>
  <c r="GQ80" i="5088"/>
  <c r="F74" i="1"/>
  <c r="DE80" i="5088"/>
  <c r="AW80" i="5088"/>
  <c r="DA88" i="5088"/>
  <c r="DA90" i="5088" s="1"/>
  <c r="FS43" i="5088"/>
  <c r="FA43" i="5088"/>
  <c r="DQ43" i="5088"/>
  <c r="AK43" i="5088"/>
  <c r="BI11" i="5088"/>
  <c r="CO88" i="5088"/>
  <c r="CO90" i="5088" s="1"/>
  <c r="B88" i="5088"/>
  <c r="B90" i="5088" s="1"/>
  <c r="HD88" i="5088"/>
  <c r="HD90" i="5088" s="1"/>
  <c r="AM88" i="5088"/>
  <c r="AM90" i="5088" s="1"/>
  <c r="Q88" i="5088"/>
  <c r="Q90" i="5088" s="1"/>
  <c r="H88" i="5088"/>
  <c r="H90" i="5088" s="1"/>
  <c r="AQ86" i="5088"/>
  <c r="AC88" i="5088"/>
  <c r="AC90" i="5088" s="1"/>
  <c r="CY80" i="5088"/>
  <c r="G80" i="5088"/>
  <c r="GO88" i="5088"/>
  <c r="GO90" i="5088" s="1"/>
  <c r="DL88" i="5088"/>
  <c r="DL90" i="5088" s="1"/>
  <c r="BI58" i="5088"/>
  <c r="M60" i="5088"/>
  <c r="GW43" i="5088"/>
  <c r="BI14" i="5088"/>
  <c r="BI13" i="5088"/>
  <c r="DN88" i="5088"/>
  <c r="DN90" i="5088" s="1"/>
  <c r="F88" i="5088"/>
  <c r="F90" i="5088" s="1"/>
  <c r="F69" i="1"/>
  <c r="BI6" i="5088"/>
  <c r="EV88" i="5088"/>
  <c r="EV90" i="5088" s="1"/>
  <c r="HB88" i="5088"/>
  <c r="HB90" i="5088" s="1"/>
  <c r="EZ88" i="5088"/>
  <c r="EZ90" i="5088" s="1"/>
  <c r="AW17" i="5088"/>
  <c r="BI39" i="5088"/>
  <c r="BI59" i="5088"/>
  <c r="BI31" i="5088"/>
  <c r="GL88" i="5088"/>
  <c r="GL90" i="5088" s="1"/>
  <c r="FR88" i="5088"/>
  <c r="FR90" i="5088" s="1"/>
  <c r="CV88" i="5088"/>
  <c r="CV90" i="5088" s="1"/>
  <c r="DW86" i="5088"/>
  <c r="AE86" i="5088"/>
  <c r="DQ86" i="5088"/>
  <c r="HF88" i="5088"/>
  <c r="HF90" i="5088" s="1"/>
  <c r="BW88" i="5088"/>
  <c r="BW90" i="5088" s="1"/>
  <c r="AY88" i="5088"/>
  <c r="AY90" i="5088" s="1"/>
  <c r="HC80" i="5088"/>
  <c r="GZ88" i="5088"/>
  <c r="GZ90" i="5088" s="1"/>
  <c r="GC88" i="5088"/>
  <c r="GC90" i="5088" s="1"/>
  <c r="S17" i="5088"/>
  <c r="BI74" i="5088"/>
  <c r="BI38" i="5088"/>
  <c r="BI29" i="5088"/>
  <c r="BI24" i="5088"/>
  <c r="BI20" i="5088"/>
  <c r="BI36" i="5088"/>
  <c r="BI40" i="5088"/>
  <c r="BI16" i="5088"/>
  <c r="F70" i="1"/>
  <c r="BI70" i="5088"/>
  <c r="BI69" i="5088"/>
  <c r="G68" i="1"/>
  <c r="F68" i="1"/>
  <c r="BI78" i="5088"/>
  <c r="BI57" i="5088"/>
  <c r="BI26" i="5088"/>
  <c r="FY43" i="5088"/>
  <c r="CS43" i="5088"/>
  <c r="GJ88" i="5088"/>
  <c r="GJ90" i="5088" s="1"/>
  <c r="GE80" i="5088"/>
  <c r="BI54" i="5088"/>
  <c r="GU88" i="5088"/>
  <c r="GU90" i="5088" s="1"/>
  <c r="GW86" i="5088"/>
  <c r="BA88" i="5088"/>
  <c r="BA90" i="5088" s="1"/>
  <c r="O88" i="5088"/>
  <c r="O90" i="5088" s="1"/>
  <c r="F78" i="1"/>
  <c r="CM80" i="5088"/>
  <c r="FS80" i="5088"/>
  <c r="EC80" i="5088"/>
  <c r="M80" i="5088"/>
  <c r="DE43" i="5088"/>
  <c r="BO43" i="5088"/>
  <c r="CY43" i="5088"/>
  <c r="AQ43" i="5088"/>
  <c r="BI15" i="5088"/>
  <c r="BI50" i="5088"/>
  <c r="G65" i="1"/>
  <c r="BI77" i="5088"/>
  <c r="BI12" i="5088"/>
  <c r="BI10" i="5088"/>
  <c r="BI9" i="5088"/>
  <c r="G17" i="5088"/>
  <c r="GW17" i="5088"/>
  <c r="FG6" i="5088"/>
  <c r="CY17" i="5088"/>
  <c r="BI51" i="5088"/>
  <c r="BI32" i="5088"/>
  <c r="BI49" i="5088"/>
  <c r="S60" i="5088"/>
  <c r="DW17" i="5088"/>
  <c r="GQ17" i="5088"/>
  <c r="DE17" i="5088"/>
  <c r="FA17" i="5088"/>
  <c r="BO17" i="5088"/>
  <c r="BU17" i="5088"/>
  <c r="AQ17" i="5088"/>
  <c r="BI27" i="5088"/>
  <c r="BI28" i="5088"/>
  <c r="F76" i="1"/>
  <c r="FY17" i="5088"/>
  <c r="CM17" i="5088"/>
  <c r="HC17" i="5088"/>
  <c r="DQ17" i="5088"/>
  <c r="BI33" i="5088"/>
  <c r="BI23" i="5088"/>
  <c r="BI79" i="5088"/>
  <c r="C79" i="1" s="1"/>
  <c r="BI75" i="5088"/>
  <c r="EC43" i="5088"/>
  <c r="BC86" i="5088"/>
  <c r="F75" i="1"/>
  <c r="BI66" i="5088"/>
  <c r="BI76" i="5088"/>
  <c r="EC86" i="5088"/>
  <c r="EA88" i="5088"/>
  <c r="EA90" i="5088" s="1"/>
  <c r="BI73" i="5088"/>
  <c r="DQ80" i="5088"/>
  <c r="AK80" i="5088"/>
  <c r="BI48" i="5088"/>
  <c r="HI17" i="5088"/>
  <c r="FM17" i="5088"/>
  <c r="GK17" i="5088"/>
  <c r="GI88" i="5088"/>
  <c r="GI90" i="5088" s="1"/>
  <c r="BB88" i="5088"/>
  <c r="BB90" i="5088" s="1"/>
  <c r="AG88" i="5088"/>
  <c r="AG90" i="5088" s="1"/>
  <c r="D88" i="5088"/>
  <c r="D90" i="5088" s="1"/>
  <c r="BI84" i="5088"/>
  <c r="GK86" i="5088"/>
  <c r="CS86" i="5088"/>
  <c r="S86" i="5088"/>
  <c r="F71" i="1"/>
  <c r="HI80" i="5088"/>
  <c r="FM80" i="5088"/>
  <c r="DW80" i="5088"/>
  <c r="CA80" i="5088"/>
  <c r="BC80" i="5088"/>
  <c r="BI56" i="5088"/>
  <c r="GE43" i="5088"/>
  <c r="F79" i="1"/>
  <c r="BI34" i="5088"/>
  <c r="HH88" i="5088"/>
  <c r="HH90" i="5088" s="1"/>
  <c r="GY88" i="5088"/>
  <c r="GY90" i="5088" s="1"/>
  <c r="CU88" i="5088"/>
  <c r="CU90" i="5088" s="1"/>
  <c r="FA86" i="5088"/>
  <c r="G72" i="1"/>
  <c r="FY80" i="5088"/>
  <c r="CS80" i="5088"/>
  <c r="CA43" i="5088"/>
  <c r="BC43" i="5088"/>
  <c r="BI83" i="5088"/>
  <c r="BI42" i="5088"/>
  <c r="GE17" i="5088"/>
  <c r="GP88" i="5088"/>
  <c r="GP90" i="5088" s="1"/>
  <c r="CR88" i="5088"/>
  <c r="CR90" i="5088" s="1"/>
  <c r="BM88" i="5088"/>
  <c r="BM90" i="5088" s="1"/>
  <c r="BV88" i="5088"/>
  <c r="BV90" i="5088" s="1"/>
  <c r="G86" i="5088"/>
  <c r="FA80" i="5088"/>
  <c r="BO80" i="5088"/>
  <c r="GW80" i="5088"/>
  <c r="GK80" i="5088"/>
  <c r="GK43" i="5088"/>
  <c r="HI43" i="5088"/>
  <c r="FM43" i="5088"/>
  <c r="AE43" i="5088"/>
  <c r="AE17" i="5088"/>
  <c r="G78" i="1"/>
  <c r="F72" i="1"/>
  <c r="BI37" i="5088"/>
  <c r="GH88" i="5088"/>
  <c r="GH90" i="5088" s="1"/>
  <c r="FP88" i="5088"/>
  <c r="FP90" i="5088" s="1"/>
  <c r="FH88" i="5088"/>
  <c r="FH90" i="5088" s="1"/>
  <c r="EY88" i="5088"/>
  <c r="EY90" i="5088" s="1"/>
  <c r="DR88" i="5088"/>
  <c r="DR90" i="5088" s="1"/>
  <c r="CW88" i="5088"/>
  <c r="CW90" i="5088" s="1"/>
  <c r="CJ88" i="5088"/>
  <c r="CJ90" i="5088" s="1"/>
  <c r="L88" i="5088"/>
  <c r="L90" i="5088" s="1"/>
  <c r="CA86" i="5088"/>
  <c r="BI53" i="5088"/>
  <c r="GQ43" i="5088"/>
  <c r="AW43" i="5088"/>
  <c r="G43" i="5088"/>
  <c r="U48" i="46188" l="1"/>
  <c r="D48" i="1"/>
  <c r="I70" i="1"/>
  <c r="BD70" i="46188"/>
  <c r="C69" i="1"/>
  <c r="N69" i="46188"/>
  <c r="G63" i="1"/>
  <c r="HY90" i="5088"/>
  <c r="IK90" i="5088" s="1"/>
  <c r="IK88" i="5088"/>
  <c r="BD51" i="46188"/>
  <c r="I51" i="1"/>
  <c r="FM10" i="5084"/>
  <c r="B51" i="1"/>
  <c r="G51" i="46188"/>
  <c r="IM80" i="5088"/>
  <c r="B65" i="1"/>
  <c r="G65" i="46188"/>
  <c r="FC90" i="5088"/>
  <c r="G56" i="46188"/>
  <c r="B56" i="1"/>
  <c r="G54" i="46188"/>
  <c r="B54" i="1"/>
  <c r="C55" i="1"/>
  <c r="N55" i="46188"/>
  <c r="C72" i="1"/>
  <c r="N72" i="46188"/>
  <c r="BD55" i="46188"/>
  <c r="I55" i="1"/>
  <c r="B72" i="1"/>
  <c r="G72" i="46188"/>
  <c r="B66" i="1"/>
  <c r="G66" i="46188"/>
  <c r="C53" i="1"/>
  <c r="N53" i="46188"/>
  <c r="C75" i="1"/>
  <c r="N75" i="46188"/>
  <c r="C63" i="1"/>
  <c r="N63" i="46188"/>
  <c r="C67" i="1"/>
  <c r="N67" i="46188"/>
  <c r="I76" i="1"/>
  <c r="BD76" i="46188"/>
  <c r="G53" i="46188"/>
  <c r="B53" i="1"/>
  <c r="B68" i="1"/>
  <c r="G68" i="46188"/>
  <c r="B64" i="1"/>
  <c r="G64" i="46188"/>
  <c r="C66" i="1"/>
  <c r="N66" i="46188"/>
  <c r="G75" i="1"/>
  <c r="C70" i="1"/>
  <c r="N70" i="46188"/>
  <c r="C58" i="1"/>
  <c r="N58" i="46188"/>
  <c r="C65" i="1"/>
  <c r="N65" i="46188"/>
  <c r="G74" i="1"/>
  <c r="G64" i="1"/>
  <c r="C68" i="1"/>
  <c r="N68" i="46188"/>
  <c r="I72" i="1"/>
  <c r="BD72" i="46188"/>
  <c r="IA10" i="5084"/>
  <c r="G57" i="46188"/>
  <c r="B57" i="1"/>
  <c r="AD43" i="46188"/>
  <c r="B75" i="1"/>
  <c r="G75" i="46188"/>
  <c r="B58" i="1"/>
  <c r="G58" i="46188"/>
  <c r="FF88" i="5088"/>
  <c r="FF90" i="5088" s="1"/>
  <c r="C77" i="1"/>
  <c r="N77" i="46188"/>
  <c r="N57" i="46188"/>
  <c r="C57" i="1"/>
  <c r="BD49" i="46188"/>
  <c r="I49" i="1"/>
  <c r="B78" i="1"/>
  <c r="G78" i="46188"/>
  <c r="G77" i="1"/>
  <c r="C78" i="1"/>
  <c r="N78" i="46188"/>
  <c r="C71" i="1"/>
  <c r="N71" i="46188"/>
  <c r="HV90" i="5088"/>
  <c r="IH90" i="5088" s="1"/>
  <c r="IH88" i="5088"/>
  <c r="N50" i="46188"/>
  <c r="C50" i="1"/>
  <c r="I78" i="1"/>
  <c r="BD78" i="46188"/>
  <c r="B50" i="1"/>
  <c r="G50" i="46188"/>
  <c r="C64" i="1"/>
  <c r="N64" i="46188"/>
  <c r="BD54" i="46188"/>
  <c r="I54" i="1"/>
  <c r="I73" i="1"/>
  <c r="BD73" i="46188"/>
  <c r="IM17" i="5088"/>
  <c r="N56" i="46188"/>
  <c r="C56" i="1"/>
  <c r="C76" i="1"/>
  <c r="N76" i="46188"/>
  <c r="C48" i="1"/>
  <c r="N48" i="46188"/>
  <c r="C49" i="1"/>
  <c r="N49" i="46188"/>
  <c r="G73" i="1"/>
  <c r="I77" i="1"/>
  <c r="BD77" i="46188"/>
  <c r="B63" i="1"/>
  <c r="G63" i="46188"/>
  <c r="HX90" i="5088"/>
  <c r="IJ90" i="5088" s="1"/>
  <c r="IJ88" i="5088"/>
  <c r="AG85" i="46188"/>
  <c r="AG87" i="46188" s="1"/>
  <c r="AG89" i="46188" s="1"/>
  <c r="B49" i="1"/>
  <c r="G49" i="46188"/>
  <c r="B73" i="1"/>
  <c r="G73" i="46188"/>
  <c r="HW90" i="5088"/>
  <c r="II90" i="5088" s="1"/>
  <c r="II88" i="5088"/>
  <c r="B67" i="1"/>
  <c r="G67" i="46188"/>
  <c r="FG80" i="5088"/>
  <c r="N51" i="46188"/>
  <c r="C51" i="1"/>
  <c r="B74" i="1"/>
  <c r="G74" i="46188"/>
  <c r="B70" i="1"/>
  <c r="G70" i="46188"/>
  <c r="B71" i="1"/>
  <c r="G71" i="46188"/>
  <c r="C73" i="1"/>
  <c r="N73" i="46188"/>
  <c r="B76" i="1"/>
  <c r="G76" i="46188"/>
  <c r="AP55" i="46188"/>
  <c r="G55" i="1"/>
  <c r="G49" i="1"/>
  <c r="AP49" i="46188"/>
  <c r="N54" i="46188"/>
  <c r="C54" i="1"/>
  <c r="I67" i="1"/>
  <c r="BD67" i="46188"/>
  <c r="B55" i="1"/>
  <c r="G55" i="46188"/>
  <c r="G56" i="1"/>
  <c r="AP56" i="46188"/>
  <c r="I74" i="1"/>
  <c r="BD74" i="46188"/>
  <c r="G70" i="1"/>
  <c r="C74" i="1"/>
  <c r="N74" i="46188"/>
  <c r="G48" i="46188"/>
  <c r="B48" i="1"/>
  <c r="I68" i="1"/>
  <c r="BD68" i="46188"/>
  <c r="I64" i="1"/>
  <c r="BD64" i="46188"/>
  <c r="B69" i="1"/>
  <c r="G69" i="46188"/>
  <c r="HZ90" i="5088"/>
  <c r="IL90" i="5088" s="1"/>
  <c r="IL88" i="5088"/>
  <c r="FG86" i="5088"/>
  <c r="FG88" i="5088" s="1"/>
  <c r="FB88" i="5088"/>
  <c r="FB90" i="5088" s="1"/>
  <c r="FG17" i="5088"/>
  <c r="FD90" i="5088"/>
  <c r="FE90" i="5088"/>
  <c r="I58" i="1"/>
  <c r="BD58" i="46188"/>
  <c r="H58" i="1"/>
  <c r="AW58" i="46188"/>
  <c r="H53" i="1"/>
  <c r="AW53" i="46188"/>
  <c r="H48" i="1"/>
  <c r="AW48" i="46188"/>
  <c r="AP58" i="46188"/>
  <c r="G58" i="1"/>
  <c r="AP51" i="46188"/>
  <c r="G51" i="1"/>
  <c r="AP57" i="46188"/>
  <c r="G57" i="1"/>
  <c r="AP53" i="46188"/>
  <c r="G53" i="1"/>
  <c r="AP48" i="46188"/>
  <c r="G48" i="1"/>
  <c r="G71" i="1"/>
  <c r="AP71" i="46188"/>
  <c r="G69" i="1"/>
  <c r="AP69" i="46188"/>
  <c r="G66" i="1"/>
  <c r="AP66" i="46188"/>
  <c r="F77" i="1"/>
  <c r="AI77" i="46188"/>
  <c r="F53" i="1"/>
  <c r="AI53" i="46188"/>
  <c r="F58" i="1"/>
  <c r="AI58" i="46188"/>
  <c r="F57" i="1"/>
  <c r="AI57" i="46188"/>
  <c r="AI48" i="46188"/>
  <c r="F48" i="1"/>
  <c r="F65" i="1"/>
  <c r="AI65" i="46188"/>
  <c r="AV87" i="46188"/>
  <c r="AV89" i="46188" s="1"/>
  <c r="FC10" i="5084"/>
  <c r="C34" i="1"/>
  <c r="N34" i="46188"/>
  <c r="AP36" i="46188"/>
  <c r="G36" i="1"/>
  <c r="N25" i="46188"/>
  <c r="C25" i="1"/>
  <c r="I36" i="1"/>
  <c r="BD36" i="46188"/>
  <c r="B77" i="1"/>
  <c r="I37" i="1"/>
  <c r="BD37" i="46188"/>
  <c r="B38" i="1"/>
  <c r="G38" i="46188"/>
  <c r="AP27" i="46188"/>
  <c r="G27" i="1"/>
  <c r="F31" i="1"/>
  <c r="AI31" i="46188"/>
  <c r="AW39" i="46188"/>
  <c r="H39" i="1"/>
  <c r="BD39" i="46188"/>
  <c r="I39" i="1"/>
  <c r="AW34" i="46188"/>
  <c r="H34" i="1"/>
  <c r="N27" i="46188"/>
  <c r="C27" i="1"/>
  <c r="AP26" i="46188"/>
  <c r="G26" i="1"/>
  <c r="N36" i="46188"/>
  <c r="C36" i="1"/>
  <c r="N29" i="46188"/>
  <c r="C29" i="1"/>
  <c r="AP37" i="46188"/>
  <c r="G37" i="1"/>
  <c r="AW24" i="46188"/>
  <c r="H24" i="1"/>
  <c r="AW27" i="46188"/>
  <c r="H27" i="1"/>
  <c r="BD33" i="46188"/>
  <c r="I33" i="1"/>
  <c r="B30" i="1"/>
  <c r="G30" i="46188"/>
  <c r="G38" i="1"/>
  <c r="AP38" i="46188"/>
  <c r="BD29" i="46188"/>
  <c r="I29" i="1"/>
  <c r="AW25" i="46188"/>
  <c r="H25" i="1"/>
  <c r="AI25" i="46188"/>
  <c r="F25" i="1"/>
  <c r="AW26" i="46188"/>
  <c r="H26" i="1"/>
  <c r="BD31" i="46188"/>
  <c r="I31" i="1"/>
  <c r="AI34" i="46188"/>
  <c r="F34" i="1"/>
  <c r="BD30" i="46188"/>
  <c r="I30" i="1"/>
  <c r="G37" i="46188"/>
  <c r="B37" i="1"/>
  <c r="F24" i="1"/>
  <c r="AI24" i="46188"/>
  <c r="AW33" i="46188"/>
  <c r="H33" i="1"/>
  <c r="G30" i="1"/>
  <c r="AP30" i="46188"/>
  <c r="AI30" i="46188"/>
  <c r="F30" i="1"/>
  <c r="AP31" i="46188"/>
  <c r="G31" i="1"/>
  <c r="N38" i="46188"/>
  <c r="C38" i="1"/>
  <c r="F36" i="1"/>
  <c r="AI36" i="46188"/>
  <c r="H30" i="1"/>
  <c r="AW30" i="46188"/>
  <c r="H37" i="1"/>
  <c r="AW37" i="46188"/>
  <c r="B36" i="1"/>
  <c r="G36" i="46188"/>
  <c r="B25" i="1"/>
  <c r="G25" i="46188"/>
  <c r="H38" i="1"/>
  <c r="AW38" i="46188"/>
  <c r="B29" i="1"/>
  <c r="G29" i="46188"/>
  <c r="N33" i="46188"/>
  <c r="C33" i="1"/>
  <c r="AI29" i="46188"/>
  <c r="F29" i="1"/>
  <c r="F39" i="1"/>
  <c r="AI39" i="46188"/>
  <c r="C24" i="1"/>
  <c r="N24" i="46188"/>
  <c r="AP39" i="46188"/>
  <c r="G39" i="1"/>
  <c r="C26" i="1"/>
  <c r="N26" i="46188"/>
  <c r="AP24" i="46188"/>
  <c r="G24" i="1"/>
  <c r="N31" i="46188"/>
  <c r="C31" i="1"/>
  <c r="N30" i="46188"/>
  <c r="C30" i="1"/>
  <c r="AP25" i="46188"/>
  <c r="G25" i="1"/>
  <c r="AI27" i="46188"/>
  <c r="F27" i="1"/>
  <c r="AI33" i="46188"/>
  <c r="F33" i="1"/>
  <c r="AP29" i="46188"/>
  <c r="G29" i="1"/>
  <c r="BD26" i="46188"/>
  <c r="I26" i="1"/>
  <c r="H31" i="1"/>
  <c r="AW31" i="46188"/>
  <c r="G26" i="46188"/>
  <c r="B26" i="1"/>
  <c r="B31" i="1"/>
  <c r="G31" i="46188"/>
  <c r="AR87" i="46188"/>
  <c r="AR89" i="46188" s="1"/>
  <c r="G34" i="46188"/>
  <c r="B34" i="1"/>
  <c r="AI26" i="46188"/>
  <c r="F26" i="1"/>
  <c r="BD27" i="46188"/>
  <c r="I27" i="1"/>
  <c r="G24" i="46188"/>
  <c r="B24" i="1"/>
  <c r="AI38" i="46188"/>
  <c r="F38" i="1"/>
  <c r="I38" i="1"/>
  <c r="BD38" i="46188"/>
  <c r="G39" i="46188"/>
  <c r="B39" i="1"/>
  <c r="G33" i="46188"/>
  <c r="B33" i="1"/>
  <c r="AI37" i="46188"/>
  <c r="F37" i="1"/>
  <c r="N37" i="46188"/>
  <c r="C37" i="1"/>
  <c r="AP34" i="46188"/>
  <c r="G34" i="1"/>
  <c r="AP33" i="46188"/>
  <c r="G33" i="1"/>
  <c r="N39" i="46188"/>
  <c r="C39" i="1"/>
  <c r="BD34" i="46188"/>
  <c r="I34" i="1"/>
  <c r="BD25" i="46188"/>
  <c r="I25" i="1"/>
  <c r="AW29" i="46188"/>
  <c r="H29" i="1"/>
  <c r="B27" i="1"/>
  <c r="G27" i="46188"/>
  <c r="AM87" i="46188"/>
  <c r="AM89" i="46188" s="1"/>
  <c r="G20" i="1"/>
  <c r="AP20" i="46188"/>
  <c r="AI32" i="46188"/>
  <c r="F32" i="1"/>
  <c r="F35" i="1"/>
  <c r="AI35" i="46188"/>
  <c r="AP42" i="46188"/>
  <c r="G42" i="1"/>
  <c r="AP28" i="46188"/>
  <c r="G28" i="1"/>
  <c r="N35" i="46188"/>
  <c r="C35" i="1"/>
  <c r="N28" i="46188"/>
  <c r="C28" i="1"/>
  <c r="AI23" i="46188"/>
  <c r="F23" i="1"/>
  <c r="AP32" i="46188"/>
  <c r="G32" i="1"/>
  <c r="H21" i="1"/>
  <c r="AW21" i="46188"/>
  <c r="G28" i="46188"/>
  <c r="B28" i="1"/>
  <c r="G42" i="46188"/>
  <c r="B42" i="1"/>
  <c r="G21" i="46188"/>
  <c r="B21" i="1"/>
  <c r="AI21" i="46188"/>
  <c r="F21" i="1"/>
  <c r="G23" i="1"/>
  <c r="AP23" i="46188"/>
  <c r="G41" i="1"/>
  <c r="AP41" i="46188"/>
  <c r="G35" i="46188"/>
  <c r="B35" i="1"/>
  <c r="AI42" i="46188"/>
  <c r="F42" i="1"/>
  <c r="N40" i="46188"/>
  <c r="C40" i="1"/>
  <c r="N41" i="46188"/>
  <c r="C41" i="1"/>
  <c r="H32" i="1"/>
  <c r="AW32" i="46188"/>
  <c r="G32" i="46188"/>
  <c r="B32" i="1"/>
  <c r="AI41" i="46188"/>
  <c r="F41" i="1"/>
  <c r="C21" i="1"/>
  <c r="N21" i="46188"/>
  <c r="G41" i="46188"/>
  <c r="B41" i="1"/>
  <c r="B23" i="1"/>
  <c r="G23" i="46188"/>
  <c r="AI28" i="46188"/>
  <c r="F28" i="1"/>
  <c r="I32" i="1"/>
  <c r="BD32" i="46188"/>
  <c r="G20" i="46188"/>
  <c r="B20" i="1"/>
  <c r="N42" i="46188"/>
  <c r="C42" i="1"/>
  <c r="AP21" i="46188"/>
  <c r="G21" i="1"/>
  <c r="AW28" i="46188"/>
  <c r="H28" i="1"/>
  <c r="N32" i="46188"/>
  <c r="C32" i="1"/>
  <c r="AI20" i="46188"/>
  <c r="F20" i="1"/>
  <c r="AI40" i="46188"/>
  <c r="F40" i="1"/>
  <c r="BD21" i="46188"/>
  <c r="I21" i="1"/>
  <c r="AW35" i="46188"/>
  <c r="H35" i="1"/>
  <c r="AW40" i="46188"/>
  <c r="H40" i="1"/>
  <c r="N20" i="46188"/>
  <c r="C20" i="1"/>
  <c r="AP35" i="46188"/>
  <c r="G35" i="1"/>
  <c r="AP40" i="46188"/>
  <c r="G40" i="1"/>
  <c r="C23" i="1"/>
  <c r="N23" i="46188"/>
  <c r="BD20" i="46188"/>
  <c r="I20" i="1"/>
  <c r="AW20" i="46188"/>
  <c r="H20" i="1"/>
  <c r="G40" i="46188"/>
  <c r="B40" i="1"/>
  <c r="AW23" i="46188"/>
  <c r="H23" i="1"/>
  <c r="AD87" i="46188"/>
  <c r="T87" i="46188"/>
  <c r="T89" i="46188" s="1"/>
  <c r="AN87" i="46188"/>
  <c r="AN89" i="46188" s="1"/>
  <c r="AS87" i="46188"/>
  <c r="AS89" i="46188" s="1"/>
  <c r="B87" i="46188"/>
  <c r="B89" i="46188" s="1"/>
  <c r="JM60" i="5088"/>
  <c r="BF59" i="46188" s="1"/>
  <c r="Q87" i="46188"/>
  <c r="Q89" i="46188" s="1"/>
  <c r="AL87" i="46188"/>
  <c r="AL89" i="46188" s="1"/>
  <c r="JO60" i="5088"/>
  <c r="BH59" i="46188" s="1"/>
  <c r="AF87" i="46188"/>
  <c r="AF89" i="46188" s="1"/>
  <c r="JP80" i="5088"/>
  <c r="BI79" i="46188" s="1"/>
  <c r="AU87" i="46188"/>
  <c r="AU89" i="46188" s="1"/>
  <c r="JE88" i="5088"/>
  <c r="JE90" i="5088" s="1"/>
  <c r="W87" i="46188"/>
  <c r="W89" i="46188" s="1"/>
  <c r="AE87" i="46188"/>
  <c r="AE89" i="46188" s="1"/>
  <c r="AH87" i="46188"/>
  <c r="AH89" i="46188" s="1"/>
  <c r="R87" i="46188"/>
  <c r="R89" i="46188" s="1"/>
  <c r="IY88" i="5088"/>
  <c r="IY90" i="5088" s="1"/>
  <c r="AK87" i="46188"/>
  <c r="AK89" i="46188" s="1"/>
  <c r="AT87" i="46188"/>
  <c r="AT89" i="46188" s="1"/>
  <c r="IG88" i="5088"/>
  <c r="IG90" i="5088" s="1"/>
  <c r="K87" i="46188"/>
  <c r="K89" i="46188" s="1"/>
  <c r="X88" i="5088"/>
  <c r="X90" i="5088" s="1"/>
  <c r="AA87" i="46188"/>
  <c r="AA89" i="46188" s="1"/>
  <c r="IS88" i="5088"/>
  <c r="IS90" i="5088" s="1"/>
  <c r="IK10" i="5084"/>
  <c r="D59" i="46188"/>
  <c r="P87" i="46188"/>
  <c r="P89" i="46188" s="1"/>
  <c r="JJ8" i="46189"/>
  <c r="Z87" i="46188"/>
  <c r="X87" i="46188"/>
  <c r="X89" i="46188" s="1"/>
  <c r="M87" i="46188"/>
  <c r="M89" i="46188" s="1"/>
  <c r="F87" i="46188"/>
  <c r="F89" i="46188" s="1"/>
  <c r="HN10" i="5084"/>
  <c r="W10" i="5084"/>
  <c r="IJ10" i="5084"/>
  <c r="L87" i="46188"/>
  <c r="L89" i="46188" s="1"/>
  <c r="AO87" i="46188"/>
  <c r="AO89" i="46188" s="1"/>
  <c r="BG10" i="5084"/>
  <c r="BF10" i="5084"/>
  <c r="JQ60" i="5088"/>
  <c r="BJ59" i="46188" s="1"/>
  <c r="IA88" i="5088"/>
  <c r="HL10" i="5084"/>
  <c r="W88" i="5088"/>
  <c r="W90" i="5088" s="1"/>
  <c r="AI84" i="46188"/>
  <c r="F85" i="1"/>
  <c r="G83" i="46188"/>
  <c r="B84" i="1"/>
  <c r="AP84" i="46188"/>
  <c r="G85" i="1"/>
  <c r="Y60" i="5088"/>
  <c r="N84" i="46188"/>
  <c r="C85" i="1"/>
  <c r="T10" i="5084"/>
  <c r="JM80" i="5088"/>
  <c r="BF79" i="46188" s="1"/>
  <c r="JN86" i="5088"/>
  <c r="BG85" i="46188" s="1"/>
  <c r="Y86" i="5088"/>
  <c r="JQ86" i="5088"/>
  <c r="BJ85" i="46188" s="1"/>
  <c r="AW82" i="46188"/>
  <c r="H83" i="1"/>
  <c r="X10" i="5084"/>
  <c r="DJ10" i="5084"/>
  <c r="JQ80" i="5088"/>
  <c r="BJ79" i="46188" s="1"/>
  <c r="N83" i="46188"/>
  <c r="C84" i="1"/>
  <c r="AW84" i="46188"/>
  <c r="H85" i="1"/>
  <c r="AP83" i="46188"/>
  <c r="G84" i="1"/>
  <c r="T88" i="5088"/>
  <c r="T90" i="5088" s="1"/>
  <c r="B83" i="1"/>
  <c r="G82" i="46188"/>
  <c r="AW83" i="46188"/>
  <c r="H84" i="1"/>
  <c r="HJ10" i="5084"/>
  <c r="FD10" i="5084"/>
  <c r="JH10" i="5084"/>
  <c r="Y80" i="5088"/>
  <c r="G79" i="46188" s="1"/>
  <c r="JO86" i="5088"/>
  <c r="BH85" i="46188" s="1"/>
  <c r="B85" i="1"/>
  <c r="G84" i="46188"/>
  <c r="JM86" i="5088"/>
  <c r="BF85" i="46188" s="1"/>
  <c r="BD84" i="46188"/>
  <c r="I85" i="1"/>
  <c r="HM10" i="5084"/>
  <c r="N82" i="46188"/>
  <c r="C83" i="1"/>
  <c r="AP82" i="46188"/>
  <c r="G83" i="1"/>
  <c r="HO60" i="5088"/>
  <c r="HK10" i="5084"/>
  <c r="JP86" i="5088"/>
  <c r="BI85" i="46188" s="1"/>
  <c r="AI83" i="46188"/>
  <c r="F84" i="1"/>
  <c r="F83" i="1"/>
  <c r="AI82" i="46188"/>
  <c r="JI8" i="46189"/>
  <c r="JQ17" i="5088"/>
  <c r="BJ17" i="46188" s="1"/>
  <c r="BI6" i="46188"/>
  <c r="BH6" i="46188"/>
  <c r="JO17" i="5088"/>
  <c r="BH17" i="46188" s="1"/>
  <c r="JM17" i="5088"/>
  <c r="BF17" i="46188" s="1"/>
  <c r="BI7" i="46188"/>
  <c r="CD10" i="5084"/>
  <c r="JH8" i="46189"/>
  <c r="J87" i="46188"/>
  <c r="J89" i="46188" s="1"/>
  <c r="BI60" i="5088"/>
  <c r="I59" i="46188"/>
  <c r="I87" i="46188" s="1"/>
  <c r="I89" i="46188" s="1"/>
  <c r="JP43" i="5088"/>
  <c r="BI43" i="46188" s="1"/>
  <c r="JM43" i="5088"/>
  <c r="BF43" i="46188" s="1"/>
  <c r="JQ43" i="5088"/>
  <c r="BJ43" i="46188" s="1"/>
  <c r="JO43" i="5088"/>
  <c r="BH43" i="46188" s="1"/>
  <c r="JN43" i="5088"/>
  <c r="BG43" i="46188" s="1"/>
  <c r="JN60" i="5088"/>
  <c r="BG59" i="46188" s="1"/>
  <c r="JP17" i="5088"/>
  <c r="BI17" i="46188" s="1"/>
  <c r="BI6" i="5084"/>
  <c r="C6" i="1"/>
  <c r="N6" i="46188"/>
  <c r="BI8" i="46189"/>
  <c r="E59" i="46188"/>
  <c r="E87" i="46188" s="1"/>
  <c r="E89" i="46188" s="1"/>
  <c r="JP60" i="5088"/>
  <c r="BI59" i="46188" s="1"/>
  <c r="JN17" i="5088"/>
  <c r="BG17" i="46188" s="1"/>
  <c r="BG6" i="46188"/>
  <c r="U10" i="5084"/>
  <c r="JN9" i="5084"/>
  <c r="JO80" i="5088"/>
  <c r="BH79" i="46188" s="1"/>
  <c r="D79" i="46188"/>
  <c r="V88" i="5088"/>
  <c r="V90" i="5088" s="1"/>
  <c r="JN80" i="5088"/>
  <c r="BG79" i="46188" s="1"/>
  <c r="C79" i="46188"/>
  <c r="C87" i="46188" s="1"/>
  <c r="C89" i="46188" s="1"/>
  <c r="U88" i="5088"/>
  <c r="U90" i="5088" s="1"/>
  <c r="IH10" i="5084"/>
  <c r="JI10" i="5084"/>
  <c r="JF10" i="5084"/>
  <c r="DF10" i="5084"/>
  <c r="BE10" i="5084"/>
  <c r="V10" i="5084"/>
  <c r="DH10" i="5084"/>
  <c r="JJ10" i="5084"/>
  <c r="DG10" i="5084"/>
  <c r="CE10" i="5084"/>
  <c r="IG8" i="46189"/>
  <c r="AW6" i="46188"/>
  <c r="IM6" i="5084"/>
  <c r="H6" i="1"/>
  <c r="IM7" i="5084"/>
  <c r="AW7" i="46188"/>
  <c r="H7" i="1"/>
  <c r="HO8" i="46189"/>
  <c r="HO6" i="5084"/>
  <c r="AP6" i="46188"/>
  <c r="G6" i="1"/>
  <c r="FG9" i="5084"/>
  <c r="F9" i="1"/>
  <c r="AI9" i="46188"/>
  <c r="AP12" i="46188"/>
  <c r="G12" i="1"/>
  <c r="AW13" i="46188"/>
  <c r="H13" i="1"/>
  <c r="JQ9" i="5084"/>
  <c r="BJ9" i="46188"/>
  <c r="BI9" i="5084"/>
  <c r="N9" i="46188"/>
  <c r="C9" i="1"/>
  <c r="AI13" i="46188"/>
  <c r="F13" i="1"/>
  <c r="G10" i="1"/>
  <c r="AP10" i="46188"/>
  <c r="G13" i="46188"/>
  <c r="B13" i="1"/>
  <c r="AW14" i="46188"/>
  <c r="H14" i="1"/>
  <c r="CC10" i="5084"/>
  <c r="AI10" i="46188"/>
  <c r="F10" i="1"/>
  <c r="AP14" i="46188"/>
  <c r="G14" i="1"/>
  <c r="FG7" i="5084"/>
  <c r="AI7" i="46188"/>
  <c r="F7" i="1"/>
  <c r="FG8" i="46189"/>
  <c r="FG6" i="5084"/>
  <c r="F6" i="1"/>
  <c r="AI6" i="46188"/>
  <c r="C12" i="1"/>
  <c r="N12" i="46188"/>
  <c r="N14" i="46188"/>
  <c r="C14" i="1"/>
  <c r="AP15" i="46188"/>
  <c r="G15" i="1"/>
  <c r="AW16" i="46188"/>
  <c r="H16" i="1"/>
  <c r="CF10" i="5084"/>
  <c r="G16" i="46188"/>
  <c r="B16" i="1"/>
  <c r="JP9" i="5084"/>
  <c r="BI9" i="46188"/>
  <c r="FF10" i="5084"/>
  <c r="G12" i="46188"/>
  <c r="B12" i="1"/>
  <c r="AW15" i="46188"/>
  <c r="H15" i="1"/>
  <c r="Y9" i="5084"/>
  <c r="B9" i="1"/>
  <c r="G9" i="46188"/>
  <c r="JN8" i="5084"/>
  <c r="BG8" i="46188"/>
  <c r="AI14" i="46188"/>
  <c r="F14" i="1"/>
  <c r="AI16" i="46188"/>
  <c r="F16" i="1"/>
  <c r="HO8" i="5084"/>
  <c r="AP8" i="46188"/>
  <c r="G8" i="1"/>
  <c r="FG8" i="5084"/>
  <c r="AI8" i="46188"/>
  <c r="F8" i="1"/>
  <c r="AP16" i="46188"/>
  <c r="G16" i="1"/>
  <c r="II10" i="5084"/>
  <c r="F15" i="1"/>
  <c r="AI15" i="46188"/>
  <c r="HO7" i="5084"/>
  <c r="AP7" i="46188"/>
  <c r="G7" i="1"/>
  <c r="N10" i="46188"/>
  <c r="C10" i="1"/>
  <c r="N16" i="46188"/>
  <c r="C16" i="1"/>
  <c r="C11" i="1"/>
  <c r="N11" i="46188"/>
  <c r="BI8" i="5084"/>
  <c r="N8" i="46188"/>
  <c r="C8" i="1"/>
  <c r="JK7" i="5084"/>
  <c r="BD7" i="46188"/>
  <c r="I7" i="1"/>
  <c r="Y43" i="5088"/>
  <c r="BD11" i="46188"/>
  <c r="I11" i="1"/>
  <c r="AW9" i="46188"/>
  <c r="IM9" i="5084"/>
  <c r="H9" i="1"/>
  <c r="BD16" i="46188"/>
  <c r="I16" i="1"/>
  <c r="FE10" i="5084"/>
  <c r="JG10" i="5084"/>
  <c r="JM8" i="5084"/>
  <c r="BF8" i="46188"/>
  <c r="JQ7" i="5084"/>
  <c r="BJ7" i="46188"/>
  <c r="G11" i="46188"/>
  <c r="B11" i="1"/>
  <c r="BD14" i="46188"/>
  <c r="I14" i="1"/>
  <c r="IM8" i="5084"/>
  <c r="AW8" i="46188"/>
  <c r="H8" i="1"/>
  <c r="AW10" i="46188"/>
  <c r="H10" i="1"/>
  <c r="BD13" i="46188"/>
  <c r="I13" i="1"/>
  <c r="JP8" i="5084"/>
  <c r="BI8" i="46188"/>
  <c r="G15" i="46188"/>
  <c r="B15" i="1"/>
  <c r="JO9" i="5084"/>
  <c r="BH9" i="46188"/>
  <c r="Y8" i="5084"/>
  <c r="G8" i="46188"/>
  <c r="B8" i="1"/>
  <c r="AI12" i="46188"/>
  <c r="F12" i="1"/>
  <c r="AW11" i="46188"/>
  <c r="H11" i="1"/>
  <c r="G14" i="46188"/>
  <c r="B14" i="1"/>
  <c r="JO8" i="5084"/>
  <c r="BH8" i="46188"/>
  <c r="Y7" i="5084"/>
  <c r="G7" i="46188"/>
  <c r="B7" i="1"/>
  <c r="JM9" i="5084"/>
  <c r="BF9" i="46188"/>
  <c r="G10" i="46188"/>
  <c r="B10" i="1"/>
  <c r="JO7" i="5084"/>
  <c r="BH7" i="46188"/>
  <c r="JN7" i="5084"/>
  <c r="BG7" i="46188"/>
  <c r="HO9" i="5084"/>
  <c r="AP9" i="46188"/>
  <c r="G9" i="1"/>
  <c r="AW12" i="46188"/>
  <c r="H12" i="1"/>
  <c r="DI10" i="5084"/>
  <c r="AP11" i="46188"/>
  <c r="G11" i="1"/>
  <c r="N15" i="46188"/>
  <c r="C15" i="1"/>
  <c r="N13" i="46188"/>
  <c r="C13" i="1"/>
  <c r="N7" i="46188"/>
  <c r="BI7" i="5084"/>
  <c r="C7" i="1"/>
  <c r="AP13" i="46188"/>
  <c r="G13" i="1"/>
  <c r="AI11" i="46188"/>
  <c r="F11" i="1"/>
  <c r="BD12" i="46188"/>
  <c r="I12" i="1"/>
  <c r="BD10" i="46188"/>
  <c r="I10" i="1"/>
  <c r="IL10" i="5084"/>
  <c r="BF7" i="46188"/>
  <c r="JM7" i="5084"/>
  <c r="FB10" i="5084"/>
  <c r="BD10" i="5084"/>
  <c r="JQ8" i="5084"/>
  <c r="BJ8" i="46188"/>
  <c r="JK8" i="46189"/>
  <c r="JQ6" i="5084"/>
  <c r="BJ6" i="46188"/>
  <c r="BH10" i="5084"/>
  <c r="JL6" i="46189"/>
  <c r="AY87" i="46188"/>
  <c r="AY89" i="46188" s="1"/>
  <c r="AZ87" i="46188"/>
  <c r="AZ89" i="46188" s="1"/>
  <c r="BB87" i="46188"/>
  <c r="S87" i="46188"/>
  <c r="S89" i="46188" s="1"/>
  <c r="Y87" i="46188"/>
  <c r="Y89" i="46188" s="1"/>
  <c r="JK65" i="5088"/>
  <c r="JK75" i="5088"/>
  <c r="JK69" i="5088"/>
  <c r="JG88" i="5088"/>
  <c r="JK53" i="5088"/>
  <c r="JK48" i="5088"/>
  <c r="JH88" i="5088"/>
  <c r="JH90" i="5088" s="1"/>
  <c r="JK56" i="5088"/>
  <c r="JI88" i="5088"/>
  <c r="JK40" i="5088"/>
  <c r="JK23" i="5088"/>
  <c r="JK24" i="5088"/>
  <c r="JK35" i="5088"/>
  <c r="JK15" i="5088"/>
  <c r="JK84" i="5088"/>
  <c r="JK66" i="5088"/>
  <c r="JK63" i="5088"/>
  <c r="H73" i="1"/>
  <c r="JK71" i="5088"/>
  <c r="H72" i="1"/>
  <c r="JK50" i="5088"/>
  <c r="JK57" i="5088"/>
  <c r="JK28" i="5088"/>
  <c r="JK41" i="5088"/>
  <c r="JK8" i="5088"/>
  <c r="JK9" i="5088"/>
  <c r="JK6" i="5088"/>
  <c r="DK33" i="5088"/>
  <c r="CG65" i="5088"/>
  <c r="DK78" i="5088"/>
  <c r="CG37" i="5088"/>
  <c r="CG21" i="5088"/>
  <c r="DK26" i="5088"/>
  <c r="DK40" i="5088"/>
  <c r="DK65" i="5088"/>
  <c r="DK38" i="5088"/>
  <c r="CG83" i="5088"/>
  <c r="CG58" i="5088"/>
  <c r="DK37" i="5088"/>
  <c r="CG38" i="5088"/>
  <c r="DK48" i="5088"/>
  <c r="CG28" i="5088"/>
  <c r="CG12" i="5088"/>
  <c r="CG9" i="5088"/>
  <c r="DK68" i="5088"/>
  <c r="EU88" i="5088"/>
  <c r="EU90" i="5088" s="1"/>
  <c r="DK7" i="5088"/>
  <c r="CG7" i="5088"/>
  <c r="CG26" i="5088"/>
  <c r="DK12" i="5088"/>
  <c r="EI88" i="5088"/>
  <c r="EI90" i="5088" s="1"/>
  <c r="CG77" i="5088"/>
  <c r="CG78" i="5088"/>
  <c r="CG54" i="5088"/>
  <c r="DK77" i="5088"/>
  <c r="CG85" i="5088"/>
  <c r="DK8" i="5088"/>
  <c r="CG42" i="5088"/>
  <c r="DK58" i="5088"/>
  <c r="DK50" i="5088"/>
  <c r="CG74" i="5088"/>
  <c r="DK74" i="5088"/>
  <c r="CG36" i="5088"/>
  <c r="DK36" i="5088"/>
  <c r="DK34" i="5088"/>
  <c r="DK55" i="5088"/>
  <c r="CG24" i="5088"/>
  <c r="DK24" i="5088"/>
  <c r="CG63" i="5088"/>
  <c r="CG76" i="5088"/>
  <c r="DK76" i="5088"/>
  <c r="DK23" i="5088"/>
  <c r="DK64" i="5088"/>
  <c r="DK71" i="5088"/>
  <c r="CG6" i="5088"/>
  <c r="CG53" i="5088"/>
  <c r="DK42" i="5088"/>
  <c r="CG55" i="5088"/>
  <c r="CG30" i="5088"/>
  <c r="CG8" i="5088"/>
  <c r="CG41" i="5088"/>
  <c r="DK16" i="5088"/>
  <c r="DK53" i="5088"/>
  <c r="CG79" i="5088"/>
  <c r="D79" i="1" s="1"/>
  <c r="DK79" i="5088"/>
  <c r="E79" i="1" s="1"/>
  <c r="DK30" i="5088"/>
  <c r="CG15" i="5088"/>
  <c r="CG23" i="5088"/>
  <c r="DK27" i="5088"/>
  <c r="DK21" i="5088"/>
  <c r="CG35" i="5088"/>
  <c r="DK35" i="5088"/>
  <c r="HI88" i="5088"/>
  <c r="HI90" i="5088" s="1"/>
  <c r="CG57" i="5088"/>
  <c r="DK57" i="5088"/>
  <c r="CG14" i="5088"/>
  <c r="DK14" i="5088"/>
  <c r="CG31" i="5088"/>
  <c r="DK31" i="5088"/>
  <c r="CG20" i="5088"/>
  <c r="CG84" i="5088"/>
  <c r="CG49" i="5088"/>
  <c r="CG34" i="5088"/>
  <c r="CG16" i="5088"/>
  <c r="DK59" i="5088"/>
  <c r="CG59" i="5088"/>
  <c r="DK85" i="5088"/>
  <c r="DK11" i="5088"/>
  <c r="CG11" i="5088"/>
  <c r="DK41" i="5088"/>
  <c r="DK9" i="5088"/>
  <c r="CG29" i="5088"/>
  <c r="DK15" i="5088"/>
  <c r="CG27" i="5088"/>
  <c r="CG50" i="5088"/>
  <c r="EO88" i="5088"/>
  <c r="EO90" i="5088" s="1"/>
  <c r="CG39" i="5088"/>
  <c r="DK39" i="5088"/>
  <c r="CG25" i="5088"/>
  <c r="CG68" i="5088"/>
  <c r="CG32" i="5088"/>
  <c r="DK32" i="5088"/>
  <c r="DK54" i="5088"/>
  <c r="CG51" i="5088"/>
  <c r="DK51" i="5088"/>
  <c r="CG73" i="5088"/>
  <c r="DK73" i="5088"/>
  <c r="CG70" i="5088"/>
  <c r="DK70" i="5088"/>
  <c r="CG75" i="5088"/>
  <c r="DK75" i="5088"/>
  <c r="CG13" i="5088"/>
  <c r="DK13" i="5088"/>
  <c r="DK69" i="5088"/>
  <c r="CG69" i="5088"/>
  <c r="CG66" i="5088"/>
  <c r="CG33" i="5088"/>
  <c r="CG67" i="5088"/>
  <c r="DK67" i="5088"/>
  <c r="DK28" i="5088"/>
  <c r="CG72" i="5088"/>
  <c r="DK72" i="5088"/>
  <c r="CG64" i="5088"/>
  <c r="DK29" i="5088"/>
  <c r="CG71" i="5088"/>
  <c r="CG40" i="5088"/>
  <c r="CG10" i="5088"/>
  <c r="DK10" i="5088"/>
  <c r="DK56" i="5088"/>
  <c r="CG56" i="5088"/>
  <c r="AW88" i="5088"/>
  <c r="AW90" i="5088" s="1"/>
  <c r="AE88" i="5088"/>
  <c r="AE90" i="5088" s="1"/>
  <c r="BK63" i="46188"/>
  <c r="JR37" i="5088"/>
  <c r="BK37" i="46188" s="1"/>
  <c r="BK67" i="46188"/>
  <c r="M88" i="5088"/>
  <c r="M90" i="5088" s="1"/>
  <c r="HC88" i="5088"/>
  <c r="HC90" i="5088" s="1"/>
  <c r="FM88" i="5088"/>
  <c r="FM90" i="5088" s="1"/>
  <c r="AK88" i="5088"/>
  <c r="AK90" i="5088" s="1"/>
  <c r="BU88" i="5088"/>
  <c r="BU90" i="5088" s="1"/>
  <c r="DE88" i="5088"/>
  <c r="DE90" i="5088" s="1"/>
  <c r="FY88" i="5088"/>
  <c r="FY90" i="5088" s="1"/>
  <c r="BK64" i="46188"/>
  <c r="HO80" i="5088"/>
  <c r="S88" i="5088"/>
  <c r="S90" i="5088" s="1"/>
  <c r="AQ88" i="5088"/>
  <c r="AQ90" i="5088" s="1"/>
  <c r="G88" i="5088"/>
  <c r="G90" i="5088" s="1"/>
  <c r="JR38" i="5088"/>
  <c r="BK38" i="46188" s="1"/>
  <c r="CA88" i="5088"/>
  <c r="CA90" i="5088" s="1"/>
  <c r="FS88" i="5088"/>
  <c r="FS90" i="5088" s="1"/>
  <c r="DQ88" i="5088"/>
  <c r="DQ90" i="5088" s="1"/>
  <c r="CM88" i="5088"/>
  <c r="CM90" i="5088" s="1"/>
  <c r="CY88" i="5088"/>
  <c r="CY90" i="5088" s="1"/>
  <c r="GQ88" i="5088"/>
  <c r="GQ90" i="5088" s="1"/>
  <c r="BO88" i="5088"/>
  <c r="BO90" i="5088" s="1"/>
  <c r="DW88" i="5088"/>
  <c r="DW90" i="5088" s="1"/>
  <c r="EC88" i="5088"/>
  <c r="EC90" i="5088" s="1"/>
  <c r="GE88" i="5088"/>
  <c r="GE90" i="5088" s="1"/>
  <c r="BH88" i="5088"/>
  <c r="BH90" i="5088" s="1"/>
  <c r="JR30" i="5088"/>
  <c r="BK30" i="46188" s="1"/>
  <c r="JR16" i="5088"/>
  <c r="BK16" i="46188" s="1"/>
  <c r="BK49" i="46188"/>
  <c r="HO86" i="5088"/>
  <c r="BK82" i="46188"/>
  <c r="JR40" i="5088"/>
  <c r="BK40" i="46188" s="1"/>
  <c r="BK48" i="46188"/>
  <c r="BE88" i="5088"/>
  <c r="BK84" i="46188"/>
  <c r="BK53" i="46188"/>
  <c r="BK55" i="46188"/>
  <c r="JR35" i="5088"/>
  <c r="BK35" i="46188" s="1"/>
  <c r="BK57" i="46188"/>
  <c r="BK51" i="46188"/>
  <c r="JR10" i="5088"/>
  <c r="BK10" i="46188" s="1"/>
  <c r="BK75" i="46188"/>
  <c r="JR26" i="5088"/>
  <c r="BK26" i="46188" s="1"/>
  <c r="HN88" i="5088"/>
  <c r="BI43" i="5088"/>
  <c r="HO17" i="5088"/>
  <c r="BI86" i="5088"/>
  <c r="BD88" i="5088"/>
  <c r="BK77" i="46188"/>
  <c r="JR28" i="5088"/>
  <c r="BK28" i="46188" s="1"/>
  <c r="JR27" i="5088"/>
  <c r="BK27" i="46188" s="1"/>
  <c r="JR7" i="5088"/>
  <c r="BG88" i="5088"/>
  <c r="BK66" i="46188"/>
  <c r="JR36" i="5088"/>
  <c r="BK36" i="46188" s="1"/>
  <c r="BK65" i="46188"/>
  <c r="HJ88" i="5088"/>
  <c r="BK68" i="46188"/>
  <c r="BK70" i="46188"/>
  <c r="HM88" i="5088"/>
  <c r="GK88" i="5088"/>
  <c r="GK90" i="5088" s="1"/>
  <c r="BK83" i="46188"/>
  <c r="CS88" i="5088"/>
  <c r="CS90" i="5088" s="1"/>
  <c r="BK74" i="46188"/>
  <c r="FA88" i="5088"/>
  <c r="FA90" i="5088" s="1"/>
  <c r="BK56" i="46188"/>
  <c r="JR39" i="5088"/>
  <c r="BK39" i="46188" s="1"/>
  <c r="JR21" i="5088"/>
  <c r="BK21" i="46188" s="1"/>
  <c r="HL88" i="5088"/>
  <c r="JR41" i="5088"/>
  <c r="BK41" i="46188" s="1"/>
  <c r="JR12" i="5088"/>
  <c r="BK12" i="46188" s="1"/>
  <c r="JR32" i="5088"/>
  <c r="BK32" i="46188" s="1"/>
  <c r="BK54" i="46188"/>
  <c r="BK78" i="46188"/>
  <c r="BK76" i="46188"/>
  <c r="JR23" i="5088"/>
  <c r="BK23" i="46188" s="1"/>
  <c r="JR31" i="5088"/>
  <c r="BK31" i="46188" s="1"/>
  <c r="JR29" i="5088"/>
  <c r="BK29" i="46188" s="1"/>
  <c r="JR14" i="5088"/>
  <c r="BK14" i="46188" s="1"/>
  <c r="JR15" i="5088"/>
  <c r="BK15" i="46188" s="1"/>
  <c r="BI80" i="5088"/>
  <c r="JR20" i="5088"/>
  <c r="BK20" i="46188" s="1"/>
  <c r="HO43" i="5088"/>
  <c r="JR34" i="5088"/>
  <c r="BK34" i="46188" s="1"/>
  <c r="BF88" i="5088"/>
  <c r="JR8" i="5088"/>
  <c r="JR42" i="5088"/>
  <c r="BK42" i="46188" s="1"/>
  <c r="BK72" i="46188"/>
  <c r="BK69" i="46188"/>
  <c r="JR9" i="5088"/>
  <c r="JR11" i="5088"/>
  <c r="BK11" i="46188" s="1"/>
  <c r="BK58" i="46188"/>
  <c r="BK71" i="46188"/>
  <c r="JR24" i="5088"/>
  <c r="BK24" i="46188" s="1"/>
  <c r="JR33" i="5088"/>
  <c r="BK33" i="46188" s="1"/>
  <c r="JR25" i="5088"/>
  <c r="BK25" i="46188" s="1"/>
  <c r="JR13" i="5088"/>
  <c r="BK13" i="46188" s="1"/>
  <c r="HK88" i="5088"/>
  <c r="BK50" i="46188"/>
  <c r="GW88" i="5088"/>
  <c r="GW90" i="5088" s="1"/>
  <c r="BC88" i="5088"/>
  <c r="BC90" i="5088" s="1"/>
  <c r="BI17" i="5088"/>
  <c r="BK73" i="46188"/>
  <c r="E56" i="1" l="1"/>
  <c r="AB56" i="46188"/>
  <c r="D74" i="1"/>
  <c r="U74" i="46188"/>
  <c r="E68" i="1"/>
  <c r="AB68" i="46188"/>
  <c r="U53" i="46188"/>
  <c r="D53" i="1"/>
  <c r="AB50" i="46188"/>
  <c r="E50" i="1"/>
  <c r="E75" i="1"/>
  <c r="AB75" i="46188"/>
  <c r="I71" i="1"/>
  <c r="BD71" i="46188"/>
  <c r="I69" i="1"/>
  <c r="BD69" i="46188"/>
  <c r="D67" i="1"/>
  <c r="U67" i="46188"/>
  <c r="D75" i="1"/>
  <c r="J75" i="1" s="1"/>
  <c r="U75" i="46188"/>
  <c r="E71" i="1"/>
  <c r="AB71" i="46188"/>
  <c r="E55" i="1"/>
  <c r="AB55" i="46188"/>
  <c r="I75" i="1"/>
  <c r="BD75" i="46188"/>
  <c r="AB51" i="46188"/>
  <c r="E51" i="1"/>
  <c r="D65" i="1"/>
  <c r="U65" i="46188"/>
  <c r="AB54" i="46188"/>
  <c r="E54" i="1"/>
  <c r="AB53" i="46188"/>
  <c r="E53" i="1"/>
  <c r="E65" i="1"/>
  <c r="AB65" i="46188"/>
  <c r="IA90" i="5088"/>
  <c r="IM90" i="5088" s="1"/>
  <c r="IM88" i="5088"/>
  <c r="D78" i="1"/>
  <c r="U78" i="46188"/>
  <c r="U51" i="46188"/>
  <c r="D51" i="1"/>
  <c r="D77" i="1"/>
  <c r="U77" i="46188"/>
  <c r="U50" i="46188"/>
  <c r="D50" i="1"/>
  <c r="AB58" i="46188"/>
  <c r="E58" i="1"/>
  <c r="D71" i="1"/>
  <c r="U71" i="46188"/>
  <c r="E64" i="1"/>
  <c r="AB64" i="46188"/>
  <c r="E48" i="1"/>
  <c r="AB48" i="46188"/>
  <c r="I63" i="1"/>
  <c r="BD63" i="46188"/>
  <c r="D70" i="1"/>
  <c r="U70" i="46188"/>
  <c r="D64" i="1"/>
  <c r="J64" i="1" s="1"/>
  <c r="U64" i="46188"/>
  <c r="D69" i="1"/>
  <c r="U69" i="46188"/>
  <c r="E73" i="1"/>
  <c r="AB73" i="46188"/>
  <c r="AB57" i="46188"/>
  <c r="E57" i="1"/>
  <c r="E76" i="1"/>
  <c r="AB76" i="46188"/>
  <c r="E77" i="1"/>
  <c r="AB77" i="46188"/>
  <c r="D72" i="1"/>
  <c r="J72" i="1" s="1"/>
  <c r="U72" i="46188"/>
  <c r="D63" i="1"/>
  <c r="U63" i="46188"/>
  <c r="E67" i="1"/>
  <c r="J67" i="1" s="1"/>
  <c r="AB67" i="46188"/>
  <c r="E70" i="1"/>
  <c r="J70" i="1" s="1"/>
  <c r="AB70" i="46188"/>
  <c r="I65" i="1"/>
  <c r="BD65" i="46188"/>
  <c r="D66" i="1"/>
  <c r="U66" i="46188"/>
  <c r="D68" i="1"/>
  <c r="U68" i="46188"/>
  <c r="I66" i="1"/>
  <c r="BD66" i="46188"/>
  <c r="U56" i="46188"/>
  <c r="D56" i="1"/>
  <c r="E72" i="1"/>
  <c r="AB72" i="46188"/>
  <c r="E69" i="1"/>
  <c r="AB69" i="46188"/>
  <c r="D73" i="1"/>
  <c r="U73" i="46188"/>
  <c r="U49" i="46188"/>
  <c r="D49" i="1"/>
  <c r="U57" i="46188"/>
  <c r="D57" i="1"/>
  <c r="U55" i="46188"/>
  <c r="D55" i="1"/>
  <c r="D76" i="1"/>
  <c r="U76" i="46188"/>
  <c r="E74" i="1"/>
  <c r="AB74" i="46188"/>
  <c r="D54" i="1"/>
  <c r="U54" i="46188"/>
  <c r="D58" i="1"/>
  <c r="U58" i="46188"/>
  <c r="E78" i="1"/>
  <c r="AB78" i="46188"/>
  <c r="AD89" i="46188"/>
  <c r="J74" i="1"/>
  <c r="J79" i="1"/>
  <c r="FG90" i="5088"/>
  <c r="BD57" i="46188"/>
  <c r="I57" i="1"/>
  <c r="J57" i="1" s="1"/>
  <c r="I56" i="1"/>
  <c r="BD56" i="46188"/>
  <c r="BD50" i="46188"/>
  <c r="I50" i="1"/>
  <c r="BD53" i="46188"/>
  <c r="I53" i="1"/>
  <c r="BD48" i="46188"/>
  <c r="I48" i="1"/>
  <c r="H71" i="1"/>
  <c r="AW71" i="46188"/>
  <c r="H66" i="1"/>
  <c r="AW66" i="46188"/>
  <c r="U27" i="46188"/>
  <c r="D27" i="1"/>
  <c r="U31" i="46188"/>
  <c r="D31" i="1"/>
  <c r="AW36" i="46188"/>
  <c r="H36" i="1"/>
  <c r="D33" i="1"/>
  <c r="U33" i="46188"/>
  <c r="AB34" i="46188"/>
  <c r="E34" i="1"/>
  <c r="U26" i="46188"/>
  <c r="D26" i="1"/>
  <c r="E26" i="1"/>
  <c r="AB26" i="46188"/>
  <c r="D25" i="1"/>
  <c r="U25" i="46188"/>
  <c r="AB39" i="46188"/>
  <c r="E39" i="1"/>
  <c r="AB30" i="46188"/>
  <c r="E30" i="1"/>
  <c r="U36" i="46188"/>
  <c r="D36" i="1"/>
  <c r="AB37" i="46188"/>
  <c r="E37" i="1"/>
  <c r="U37" i="46188"/>
  <c r="D37" i="1"/>
  <c r="U34" i="46188"/>
  <c r="D34" i="1"/>
  <c r="U30" i="46188"/>
  <c r="D30" i="1"/>
  <c r="J30" i="1" s="1"/>
  <c r="AB36" i="46188"/>
  <c r="E36" i="1"/>
  <c r="I24" i="1"/>
  <c r="BD24" i="46188"/>
  <c r="AB29" i="46188"/>
  <c r="E29" i="1"/>
  <c r="U39" i="46188"/>
  <c r="D39" i="1"/>
  <c r="E24" i="1"/>
  <c r="AB24" i="46188"/>
  <c r="E27" i="1"/>
  <c r="AB27" i="46188"/>
  <c r="U29" i="46188"/>
  <c r="D29" i="1"/>
  <c r="U38" i="46188"/>
  <c r="D38" i="1"/>
  <c r="AB31" i="46188"/>
  <c r="E31" i="1"/>
  <c r="U24" i="46188"/>
  <c r="D24" i="1"/>
  <c r="E38" i="1"/>
  <c r="AB38" i="46188"/>
  <c r="AB33" i="46188"/>
  <c r="E33" i="1"/>
  <c r="BD35" i="46188"/>
  <c r="I35" i="1"/>
  <c r="AB42" i="46188"/>
  <c r="E42" i="1"/>
  <c r="BD41" i="46188"/>
  <c r="I41" i="1"/>
  <c r="D21" i="1"/>
  <c r="U21" i="46188"/>
  <c r="E41" i="1"/>
  <c r="AB41" i="46188"/>
  <c r="AW41" i="46188"/>
  <c r="H41" i="1"/>
  <c r="E28" i="1"/>
  <c r="AB28" i="46188"/>
  <c r="U20" i="46188"/>
  <c r="D20" i="1"/>
  <c r="BD23" i="46188"/>
  <c r="I23" i="1"/>
  <c r="BD40" i="46188"/>
  <c r="I40" i="1"/>
  <c r="U40" i="46188"/>
  <c r="D40" i="1"/>
  <c r="AB32" i="46188"/>
  <c r="E32" i="1"/>
  <c r="AB21" i="46188"/>
  <c r="E21" i="1"/>
  <c r="AB35" i="46188"/>
  <c r="E35" i="1"/>
  <c r="U35" i="46188"/>
  <c r="D35" i="1"/>
  <c r="AW42" i="46188"/>
  <c r="H42" i="1"/>
  <c r="U32" i="46188"/>
  <c r="D32" i="1"/>
  <c r="U41" i="46188"/>
  <c r="D41" i="1"/>
  <c r="U42" i="46188"/>
  <c r="D42" i="1"/>
  <c r="U28" i="46188"/>
  <c r="D28" i="1"/>
  <c r="E40" i="1"/>
  <c r="AB40" i="46188"/>
  <c r="BD28" i="46188"/>
  <c r="I28" i="1"/>
  <c r="U23" i="46188"/>
  <c r="D23" i="1"/>
  <c r="AB23" i="46188"/>
  <c r="E23" i="1"/>
  <c r="AW59" i="46188"/>
  <c r="BF87" i="46188"/>
  <c r="BF89" i="46188" s="1"/>
  <c r="D87" i="46188"/>
  <c r="D89" i="46188" s="1"/>
  <c r="BH87" i="46188"/>
  <c r="BH89" i="46188" s="1"/>
  <c r="BJ87" i="46188"/>
  <c r="BJ89" i="46188" s="1"/>
  <c r="BI87" i="46188"/>
  <c r="BI89" i="46188" s="1"/>
  <c r="Y88" i="5088"/>
  <c r="B88" i="1" s="1"/>
  <c r="BD83" i="46188"/>
  <c r="I84" i="1"/>
  <c r="U84" i="46188"/>
  <c r="D85" i="1"/>
  <c r="JK60" i="5088"/>
  <c r="C86" i="1"/>
  <c r="N85" i="46188"/>
  <c r="U82" i="46188"/>
  <c r="D83" i="1"/>
  <c r="AP85" i="46188"/>
  <c r="G86" i="1"/>
  <c r="AB84" i="46188"/>
  <c r="E85" i="1"/>
  <c r="AP79" i="46188"/>
  <c r="G80" i="1"/>
  <c r="AP59" i="46188"/>
  <c r="G60" i="1"/>
  <c r="AW85" i="46188"/>
  <c r="H86" i="1"/>
  <c r="B80" i="1"/>
  <c r="D84" i="1"/>
  <c r="U83" i="46188"/>
  <c r="B86" i="1"/>
  <c r="G85" i="46188"/>
  <c r="AI85" i="46188"/>
  <c r="F86" i="1"/>
  <c r="AI59" i="46188"/>
  <c r="F60" i="1"/>
  <c r="F80" i="1"/>
  <c r="AI79" i="46188"/>
  <c r="CG60" i="5088"/>
  <c r="U59" i="46188" s="1"/>
  <c r="D6" i="1"/>
  <c r="U6" i="46188"/>
  <c r="CG8" i="46189"/>
  <c r="CG6" i="5084"/>
  <c r="JR60" i="5088"/>
  <c r="BK59" i="46188" s="1"/>
  <c r="BG87" i="46188"/>
  <c r="BG89" i="46188" s="1"/>
  <c r="C60" i="1"/>
  <c r="N59" i="46188"/>
  <c r="C80" i="1"/>
  <c r="N79" i="46188"/>
  <c r="JP10" i="5084"/>
  <c r="B60" i="1"/>
  <c r="G59" i="46188"/>
  <c r="JN10" i="5084"/>
  <c r="BI10" i="5084"/>
  <c r="IM10" i="5084"/>
  <c r="C43" i="1"/>
  <c r="N43" i="46188"/>
  <c r="AB13" i="46188"/>
  <c r="E13" i="1"/>
  <c r="N17" i="46188"/>
  <c r="C17" i="1"/>
  <c r="JR7" i="5084"/>
  <c r="BK7" i="46188"/>
  <c r="AB10" i="46188"/>
  <c r="E10" i="1"/>
  <c r="U13" i="46188"/>
  <c r="D13" i="1"/>
  <c r="AB11" i="46188"/>
  <c r="E11" i="1"/>
  <c r="JR9" i="5084"/>
  <c r="BK9" i="46188"/>
  <c r="U10" i="46188"/>
  <c r="D10" i="1"/>
  <c r="CG9" i="5084"/>
  <c r="D9" i="1"/>
  <c r="U9" i="46188"/>
  <c r="JO10" i="5084"/>
  <c r="AI43" i="46188"/>
  <c r="F43" i="1"/>
  <c r="AB15" i="46188"/>
  <c r="E15" i="1"/>
  <c r="E12" i="1"/>
  <c r="AB12" i="46188"/>
  <c r="JE8" i="46189"/>
  <c r="JK6" i="5084"/>
  <c r="BD6" i="46188"/>
  <c r="I6" i="1"/>
  <c r="U16" i="46188"/>
  <c r="D16" i="1"/>
  <c r="D14" i="1"/>
  <c r="U14" i="46188"/>
  <c r="CG8" i="5084"/>
  <c r="U8" i="46188"/>
  <c r="D8" i="1"/>
  <c r="DK8" i="5084"/>
  <c r="AB8" i="46188"/>
  <c r="E8" i="1"/>
  <c r="JK9" i="5084"/>
  <c r="BD9" i="46188"/>
  <c r="I9" i="1"/>
  <c r="G43" i="46188"/>
  <c r="B43" i="1"/>
  <c r="AP43" i="46188"/>
  <c r="G43" i="1"/>
  <c r="U15" i="46188"/>
  <c r="D15" i="1"/>
  <c r="U7" i="46188"/>
  <c r="CG7" i="5084"/>
  <c r="D7" i="1"/>
  <c r="AW17" i="46188"/>
  <c r="H17" i="1"/>
  <c r="BD15" i="46188"/>
  <c r="I15" i="1"/>
  <c r="JQ10" i="5084"/>
  <c r="JR8" i="5084"/>
  <c r="BK8" i="46188"/>
  <c r="U11" i="46188"/>
  <c r="D11" i="1"/>
  <c r="AB16" i="46188"/>
  <c r="E16" i="1"/>
  <c r="U12" i="46188"/>
  <c r="D12" i="1"/>
  <c r="J12" i="1" s="1"/>
  <c r="AI17" i="46188"/>
  <c r="F17" i="1"/>
  <c r="AB14" i="46188"/>
  <c r="E14" i="1"/>
  <c r="DK9" i="5084"/>
  <c r="AB9" i="46188"/>
  <c r="E9" i="1"/>
  <c r="AP17" i="46188"/>
  <c r="G17" i="1"/>
  <c r="DK7" i="5084"/>
  <c r="AB7" i="46188"/>
  <c r="E7" i="1"/>
  <c r="JK8" i="5084"/>
  <c r="BD8" i="46188"/>
  <c r="I8" i="1"/>
  <c r="FG10" i="5084"/>
  <c r="HO10" i="5084"/>
  <c r="BA87" i="46188"/>
  <c r="BA89" i="46188" s="1"/>
  <c r="BB89" i="46188"/>
  <c r="Z89" i="46188"/>
  <c r="JI90" i="5088"/>
  <c r="JK83" i="5088"/>
  <c r="JK80" i="5088"/>
  <c r="JF88" i="5088"/>
  <c r="JF90" i="5088" s="1"/>
  <c r="JJ88" i="5088"/>
  <c r="JJ90" i="5088" s="1"/>
  <c r="JK42" i="5088"/>
  <c r="JG90" i="5088"/>
  <c r="JK17" i="5088"/>
  <c r="DK6" i="5088"/>
  <c r="CB88" i="5088"/>
  <c r="CB90" i="5088" s="1"/>
  <c r="CF88" i="5088"/>
  <c r="CF90" i="5088" s="1"/>
  <c r="DH88" i="5088"/>
  <c r="CD88" i="5088"/>
  <c r="CD90" i="5088" s="1"/>
  <c r="CG86" i="5088"/>
  <c r="DK63" i="5088"/>
  <c r="DK49" i="5088"/>
  <c r="DK86" i="5088"/>
  <c r="DI88" i="5088"/>
  <c r="DI90" i="5088" s="1"/>
  <c r="CG80" i="5088"/>
  <c r="DK66" i="5088"/>
  <c r="DK25" i="5088"/>
  <c r="CG17" i="5088"/>
  <c r="CG43" i="5088"/>
  <c r="DJ88" i="5088"/>
  <c r="CE88" i="5088"/>
  <c r="CE90" i="5088" s="1"/>
  <c r="DK83" i="5088"/>
  <c r="DK84" i="5088"/>
  <c r="CC88" i="5088"/>
  <c r="CC90" i="5088" s="1"/>
  <c r="DK20" i="5088"/>
  <c r="JQ88" i="5088"/>
  <c r="JN88" i="5088"/>
  <c r="HL90" i="5088"/>
  <c r="JP88" i="5088"/>
  <c r="BK85" i="46188"/>
  <c r="JR43" i="5088"/>
  <c r="BK43" i="46188" s="1"/>
  <c r="JM88" i="5088"/>
  <c r="BG90" i="5088"/>
  <c r="HJ90" i="5088"/>
  <c r="JR80" i="5088"/>
  <c r="BK79" i="46188" s="1"/>
  <c r="F88" i="1"/>
  <c r="BF90" i="5088"/>
  <c r="BE90" i="5088"/>
  <c r="HO88" i="5088"/>
  <c r="G88" i="1" s="1"/>
  <c r="HK90" i="5088"/>
  <c r="BI88" i="5088"/>
  <c r="C88" i="1" s="1"/>
  <c r="HM90" i="5088"/>
  <c r="BD90" i="5088"/>
  <c r="HN90" i="5088"/>
  <c r="JO88" i="5088"/>
  <c r="J48" i="1" l="1"/>
  <c r="J56" i="1"/>
  <c r="J73" i="1"/>
  <c r="J55" i="1"/>
  <c r="J69" i="1"/>
  <c r="J68" i="1"/>
  <c r="J76" i="1"/>
  <c r="J77" i="1"/>
  <c r="J50" i="1"/>
  <c r="J78" i="1"/>
  <c r="J65" i="1"/>
  <c r="J71" i="1"/>
  <c r="J58" i="1"/>
  <c r="J51" i="1"/>
  <c r="J54" i="1"/>
  <c r="E49" i="1"/>
  <c r="J49" i="1" s="1"/>
  <c r="AB49" i="46188"/>
  <c r="E63" i="1"/>
  <c r="J63" i="1" s="1"/>
  <c r="AB63" i="46188"/>
  <c r="J53" i="1"/>
  <c r="E66" i="1"/>
  <c r="AB66" i="46188"/>
  <c r="J39" i="1"/>
  <c r="J34" i="1"/>
  <c r="J33" i="1"/>
  <c r="J36" i="1"/>
  <c r="J35" i="1"/>
  <c r="J40" i="1"/>
  <c r="J38" i="1"/>
  <c r="J31" i="1"/>
  <c r="J66" i="1"/>
  <c r="J37" i="1"/>
  <c r="J24" i="1"/>
  <c r="H88" i="1"/>
  <c r="J32" i="1"/>
  <c r="J29" i="1"/>
  <c r="J27" i="1"/>
  <c r="J21" i="1"/>
  <c r="J26" i="1"/>
  <c r="J23" i="1"/>
  <c r="J41" i="1"/>
  <c r="J28" i="1"/>
  <c r="H60" i="1"/>
  <c r="AB25" i="46188"/>
  <c r="E25" i="1"/>
  <c r="J25" i="1" s="1"/>
  <c r="BD42" i="46188"/>
  <c r="I42" i="1"/>
  <c r="J42" i="1" s="1"/>
  <c r="E20" i="1"/>
  <c r="J20" i="1" s="1"/>
  <c r="AB20" i="46188"/>
  <c r="J85" i="1"/>
  <c r="JK86" i="5088"/>
  <c r="JK88" i="5088" s="1"/>
  <c r="I88" i="1" s="1"/>
  <c r="BD82" i="46188"/>
  <c r="I83" i="1"/>
  <c r="BD59" i="46188"/>
  <c r="I60" i="1"/>
  <c r="DK60" i="5088"/>
  <c r="AB85" i="46188"/>
  <c r="E86" i="1"/>
  <c r="AP87" i="46188"/>
  <c r="AP89" i="46188" s="1"/>
  <c r="AI87" i="46188"/>
  <c r="AI89" i="46188" s="1"/>
  <c r="AB83" i="46188"/>
  <c r="E84" i="1"/>
  <c r="J84" i="1" s="1"/>
  <c r="U79" i="46188"/>
  <c r="D80" i="1"/>
  <c r="G87" i="46188"/>
  <c r="U85" i="46188"/>
  <c r="D86" i="1"/>
  <c r="H80" i="1"/>
  <c r="AW79" i="46188"/>
  <c r="AW87" i="46188" s="1"/>
  <c r="AB82" i="46188"/>
  <c r="E83" i="1"/>
  <c r="BD79" i="46188"/>
  <c r="I80" i="1"/>
  <c r="J14" i="1"/>
  <c r="DK17" i="5088"/>
  <c r="E17" i="1" s="1"/>
  <c r="E6" i="1"/>
  <c r="DK8" i="46189"/>
  <c r="AB6" i="46188"/>
  <c r="DK6" i="5084"/>
  <c r="DK10" i="5084" s="1"/>
  <c r="D60" i="1"/>
  <c r="J7" i="1"/>
  <c r="BK89" i="46188"/>
  <c r="H90" i="1"/>
  <c r="N87" i="46188"/>
  <c r="N89" i="46188" s="1"/>
  <c r="BK87" i="46188"/>
  <c r="J16" i="1"/>
  <c r="J11" i="1"/>
  <c r="J8" i="1"/>
  <c r="J9" i="1"/>
  <c r="J10" i="1"/>
  <c r="J13" i="1"/>
  <c r="J15" i="1"/>
  <c r="AW43" i="46188"/>
  <c r="H43" i="1"/>
  <c r="JK10" i="5084"/>
  <c r="U17" i="46188"/>
  <c r="D17" i="1"/>
  <c r="JK43" i="5088"/>
  <c r="BD17" i="46188"/>
  <c r="I17" i="1"/>
  <c r="CG10" i="5084"/>
  <c r="U43" i="46188"/>
  <c r="D43" i="1"/>
  <c r="BC87" i="46188"/>
  <c r="BC89" i="46188" s="1"/>
  <c r="DJ90" i="5088"/>
  <c r="CG88" i="5088"/>
  <c r="DF88" i="5088"/>
  <c r="DF90" i="5088" s="1"/>
  <c r="DH90" i="5088"/>
  <c r="DG88" i="5088"/>
  <c r="DG90" i="5088" s="1"/>
  <c r="DK80" i="5088"/>
  <c r="DK43" i="5088"/>
  <c r="JQ90" i="5088"/>
  <c r="JO90" i="5088"/>
  <c r="HO90" i="5088"/>
  <c r="G90" i="1" s="1"/>
  <c r="F90" i="1"/>
  <c r="JP90" i="5088"/>
  <c r="JN90" i="5088"/>
  <c r="BI90" i="5088"/>
  <c r="C90" i="1" s="1"/>
  <c r="JM90" i="5088"/>
  <c r="J83" i="1" l="1"/>
  <c r="U87" i="46188"/>
  <c r="U89" i="46188" s="1"/>
  <c r="BD85" i="46188"/>
  <c r="BD87" i="46188" s="1"/>
  <c r="I86" i="1"/>
  <c r="J86" i="1" s="1"/>
  <c r="AB79" i="46188"/>
  <c r="E80" i="1"/>
  <c r="J80" i="1" s="1"/>
  <c r="AB17" i="46188"/>
  <c r="JK90" i="5088"/>
  <c r="I90" i="1" s="1"/>
  <c r="CG90" i="5088"/>
  <c r="D90" i="1" s="1"/>
  <c r="D88" i="1"/>
  <c r="E43" i="1"/>
  <c r="AB43" i="46188"/>
  <c r="AW89" i="46188"/>
  <c r="BD43" i="46188"/>
  <c r="I43" i="1"/>
  <c r="JR90" i="5088"/>
  <c r="BD89" i="46188" l="1"/>
  <c r="J43" i="1"/>
  <c r="J90" i="1"/>
  <c r="Y6" i="5088"/>
  <c r="JM6" i="5088"/>
  <c r="JR6" i="5088" s="1"/>
  <c r="Y17" i="5088" l="1"/>
  <c r="G17" i="46188" s="1"/>
  <c r="G89" i="46188" s="1"/>
  <c r="Y8" i="46189"/>
  <c r="G6" i="46188"/>
  <c r="Y6" i="5084"/>
  <c r="Y10" i="5084" s="1"/>
  <c r="B6" i="1"/>
  <c r="J6" i="1" s="1"/>
  <c r="JR17" i="5088"/>
  <c r="BK17" i="46188" s="1"/>
  <c r="JL8" i="46189"/>
  <c r="JR6" i="5084"/>
  <c r="JR10" i="5084" s="1"/>
  <c r="BK6" i="46188"/>
  <c r="JM6" i="5084"/>
  <c r="JM10" i="5084" s="1"/>
  <c r="BF6" i="46188"/>
  <c r="JG8" i="46189"/>
  <c r="B17" i="1" l="1"/>
  <c r="J17" i="1" s="1"/>
  <c r="Y90" i="5088"/>
  <c r="B90" i="1" s="1"/>
  <c r="E60" i="1" l="1"/>
  <c r="AB59" i="46188"/>
  <c r="AB87" i="46188" s="1"/>
  <c r="AB89" i="46188" s="1"/>
  <c r="DK88" i="5088"/>
  <c r="DK90" i="5088" s="1"/>
  <c r="E90" i="1" s="1"/>
  <c r="E88" i="1" l="1"/>
  <c r="J88" i="1" s="1"/>
</calcChain>
</file>

<file path=xl/sharedStrings.xml><?xml version="1.0" encoding="utf-8"?>
<sst xmlns="http://schemas.openxmlformats.org/spreadsheetml/2006/main" count="1170" uniqueCount="168">
  <si>
    <t>IBB</t>
  </si>
  <si>
    <t>IBM</t>
  </si>
  <si>
    <t>IBS</t>
  </si>
  <si>
    <t>NF</t>
  </si>
  <si>
    <t>DVA</t>
  </si>
  <si>
    <t>TOTAL</t>
  </si>
  <si>
    <t>Quesnel</t>
  </si>
  <si>
    <t>Kamloops</t>
  </si>
  <si>
    <t>Kootenay Lake</t>
  </si>
  <si>
    <t>Kalum</t>
  </si>
  <si>
    <t>Provincial</t>
  </si>
  <si>
    <t>Total</t>
  </si>
  <si>
    <t>Bark Beetles</t>
  </si>
  <si>
    <t>IBM=Mountain Pine Beetle</t>
  </si>
  <si>
    <t>IBS=Spruce Beetle</t>
  </si>
  <si>
    <t>IBB=Western Balsam Bark Beetle</t>
  </si>
  <si>
    <t>IBD=Douglas-fir Beetle</t>
  </si>
  <si>
    <t>IBW=Western Pine Beetle</t>
  </si>
  <si>
    <t>Total All BB=</t>
  </si>
  <si>
    <t>Defoliators</t>
  </si>
  <si>
    <t>ID=Defoliators</t>
  </si>
  <si>
    <t>IDH=Western Blackheaded Budworm</t>
  </si>
  <si>
    <t>IDB=2-Year Budworm</t>
  </si>
  <si>
    <t>IDE=Spruce Budworm</t>
  </si>
  <si>
    <t>IDL=Western Hemlock Looper</t>
  </si>
  <si>
    <t>IDS=Conifer Sawflies</t>
  </si>
  <si>
    <t>IDK=Northern Tent Caterpillar</t>
  </si>
  <si>
    <t>IDF=Forest Tent Caterpillar</t>
  </si>
  <si>
    <t>IDW=Western Spruce Budworm</t>
  </si>
  <si>
    <t>IDN=Birch Leaf Miner</t>
  </si>
  <si>
    <t>IDU=Satin Moth</t>
  </si>
  <si>
    <t>IAS=Green Spruce Aphid</t>
  </si>
  <si>
    <t>Total Defoliators=</t>
  </si>
  <si>
    <t>Other</t>
  </si>
  <si>
    <t>NB=Fire</t>
  </si>
  <si>
    <t>NW=Windthrow</t>
  </si>
  <si>
    <t>ND=Drought</t>
  </si>
  <si>
    <t>NF=Flooding</t>
  </si>
  <si>
    <t>NGK=Shoot/Bud Frost Kill</t>
  </si>
  <si>
    <t>Total Abiotics=</t>
  </si>
  <si>
    <t>Diseases</t>
  </si>
  <si>
    <t>DFL=Pine Needle Cast</t>
  </si>
  <si>
    <t>DRA=Armillaria Root Disease</t>
  </si>
  <si>
    <t>DMP=Lodgepole Pine Dwarf Mistletoe</t>
  </si>
  <si>
    <t>DSB=White Pine Blister Rust</t>
  </si>
  <si>
    <t>Total Diseases=</t>
  </si>
  <si>
    <t>Animals</t>
  </si>
  <si>
    <t>AB=Bear</t>
  </si>
  <si>
    <t>AP=Porcupine</t>
  </si>
  <si>
    <t>AD=Deer</t>
  </si>
  <si>
    <t>Total Animals=</t>
  </si>
  <si>
    <t>Total Other=</t>
  </si>
  <si>
    <t>Total Region =</t>
  </si>
  <si>
    <t>North Coast</t>
  </si>
  <si>
    <t xml:space="preserve">100 Mile House </t>
  </si>
  <si>
    <t>Light</t>
  </si>
  <si>
    <t>Moderate</t>
  </si>
  <si>
    <t>Severe</t>
  </si>
  <si>
    <t>IDI=Pine needle sheathminer</t>
  </si>
  <si>
    <t>DRB=Blackstain root disease</t>
  </si>
  <si>
    <t>DLV</t>
  </si>
  <si>
    <t>IDT=Douglas-fir Tussock Moth</t>
  </si>
  <si>
    <t>NR=Redbelt</t>
  </si>
  <si>
    <t>DLV=Venturia spp</t>
  </si>
  <si>
    <t>Sunshine Coast</t>
  </si>
  <si>
    <t>IBT=Red Turpentine Beetle</t>
  </si>
  <si>
    <t>IDZ=False Hemlock Looper</t>
  </si>
  <si>
    <t>IBL=Lodgepole Pine Beetle</t>
  </si>
  <si>
    <t>NS=Slide</t>
  </si>
  <si>
    <t>DFS=Redband Needle Blight</t>
  </si>
  <si>
    <t>IDP=Larch Sawfly</t>
  </si>
  <si>
    <t>RNI</t>
  </si>
  <si>
    <t>IDX</t>
  </si>
  <si>
    <t>DVA Total</t>
  </si>
  <si>
    <t>RNI Total</t>
  </si>
  <si>
    <t>IDX=Large Aspen Tortrix</t>
  </si>
  <si>
    <t>DSC=Comandra Blister Rust</t>
  </si>
  <si>
    <t>GRAND TOTAL</t>
  </si>
  <si>
    <t>DF= Unknown Disease</t>
  </si>
  <si>
    <t>Trace</t>
  </si>
  <si>
    <t>IBF = Fir engraver Beetle</t>
  </si>
  <si>
    <t>Very Sev</t>
  </si>
  <si>
    <t>Ver Sev</t>
  </si>
  <si>
    <t>IBI=Engraver Beetle (Ips species)</t>
  </si>
  <si>
    <t>IDR=Alder Sawfly</t>
  </si>
  <si>
    <t>DFM=Larch Needle Cast</t>
  </si>
  <si>
    <t>DFH=Larch Needle Blight</t>
  </si>
  <si>
    <t>NCA=Aspen decline</t>
  </si>
  <si>
    <t>NCB=Birch decline</t>
  </si>
  <si>
    <t>NCY=Yellow cedar decline</t>
  </si>
  <si>
    <t>DR=Unknown Root Disease</t>
  </si>
  <si>
    <t>DRL=Laminated Root Disease</t>
  </si>
  <si>
    <t>IAB=Balsam Woolly Adelgid</t>
  </si>
  <si>
    <t>DL=Unknown Dieback</t>
  </si>
  <si>
    <t>PDT=Cedar Leaf Blight</t>
  </si>
  <si>
    <t>IB=Unknown Beetle</t>
  </si>
  <si>
    <t>ID6=Aspen Leaf Miner</t>
  </si>
  <si>
    <t>NY=Snow/Ice</t>
  </si>
  <si>
    <t>IEB=Hemlock Sawfly</t>
  </si>
  <si>
    <t>DFB=Delphinella needle cast</t>
  </si>
  <si>
    <t>ID2=Bruce spanworm</t>
  </si>
  <si>
    <t>NH=Hail</t>
  </si>
  <si>
    <t>IBP = Twig Beetle</t>
  </si>
  <si>
    <t>IBM=Mountain Pine Beetle (Young)</t>
  </si>
  <si>
    <t>IBM=Mountain Pine Beetle (Mature)</t>
  </si>
  <si>
    <t xml:space="preserve">2010 Aerial Overview Summary for British Columbia </t>
  </si>
  <si>
    <t>2010 Aerial Overview Summary for British Columbia by TSA's</t>
  </si>
  <si>
    <t>South Coast Region</t>
  </si>
  <si>
    <t>South Coast</t>
  </si>
  <si>
    <t>West Coast</t>
  </si>
  <si>
    <t>Cariboo</t>
  </si>
  <si>
    <t>Kootenay/Boundary</t>
  </si>
  <si>
    <t>Thompson/Okanagan</t>
  </si>
  <si>
    <t>Kootenay/ Boundary</t>
  </si>
  <si>
    <t>Skeena</t>
  </si>
  <si>
    <t>Omineca</t>
  </si>
  <si>
    <t>Northeast</t>
  </si>
  <si>
    <t>Regions</t>
  </si>
  <si>
    <t>TSA's</t>
  </si>
  <si>
    <t>Fraser</t>
  </si>
  <si>
    <t>Soo</t>
  </si>
  <si>
    <t>Queen Charlotte</t>
  </si>
  <si>
    <t>Mid Coast</t>
  </si>
  <si>
    <t>Kingcome</t>
  </si>
  <si>
    <t>Strathcona</t>
  </si>
  <si>
    <t>Arrowsmith</t>
  </si>
  <si>
    <t>SOUTH COAST REGION TOTAL</t>
  </si>
  <si>
    <t>WEST COAST FOREST REGION TOTAL</t>
  </si>
  <si>
    <t>CARIBOO FOREST REGION</t>
  </si>
  <si>
    <t>Williams Lake</t>
  </si>
  <si>
    <t>CARIBOO FOREST REGION TOTAL</t>
  </si>
  <si>
    <t>Lillooet</t>
  </si>
  <si>
    <t>Okanagan</t>
  </si>
  <si>
    <t>Merritt</t>
  </si>
  <si>
    <t>Thompson Okanagan</t>
  </si>
  <si>
    <t>THOMPSON/OKANAGAN FOREST REGION TOTAL</t>
  </si>
  <si>
    <t>Arrow</t>
  </si>
  <si>
    <t>Boundary</t>
  </si>
  <si>
    <t>Revelstoke</t>
  </si>
  <si>
    <t>Invermere</t>
  </si>
  <si>
    <t>Cranbrook</t>
  </si>
  <si>
    <t>Golden</t>
  </si>
  <si>
    <t>KOOTENAY/BOUNDRY REGION</t>
  </si>
  <si>
    <t>SKEENA FOREST REGION</t>
  </si>
  <si>
    <t>Cassiar</t>
  </si>
  <si>
    <t>Nass</t>
  </si>
  <si>
    <t>Kispiox</t>
  </si>
  <si>
    <t>Cranberry</t>
  </si>
  <si>
    <t>Bulkley</t>
  </si>
  <si>
    <t>Morice</t>
  </si>
  <si>
    <t>Lakes</t>
  </si>
  <si>
    <t>SKEENA REGION</t>
  </si>
  <si>
    <t>MacKenzie</t>
  </si>
  <si>
    <t>Prince George</t>
  </si>
  <si>
    <t>OMINECA REGION</t>
  </si>
  <si>
    <t>Dawson Creek</t>
  </si>
  <si>
    <t>Fort Nelson</t>
  </si>
  <si>
    <t>Fort St. John</t>
  </si>
  <si>
    <t>NORTHEAST REGION</t>
  </si>
  <si>
    <t>2010 IBM by Mature and Young attacked, by TSA</t>
  </si>
  <si>
    <t>IBM=Mountain Pine Beetle (Total)</t>
  </si>
  <si>
    <t xml:space="preserve">2010 Aerial Overview Summary Major Bark Beetles for British Columbia </t>
  </si>
  <si>
    <t>2010 Aerial Overview Summary for British Columbia by Region</t>
  </si>
  <si>
    <t>DFR=Douglas-fir Needle Cast</t>
  </si>
  <si>
    <t>IDC=Larch casebearer</t>
  </si>
  <si>
    <t>N</t>
  </si>
  <si>
    <t>NAV=Avalanche or snow slide</t>
  </si>
  <si>
    <t>Robson Valley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</si>
</sst>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#,##0.0"/>
  </numFmts>
  <fonts count="5" x14ac:knownFonts="1">
    <font>
      <sz val="10"/>
      <name val="MS Sans Serif"/>
    </font>
    <font>
      <sz val="1"/>
      <color indexed="9"/>
      <name val="Calibri"/>
      <family val="2"/>
    </font>
    <font>
      <sz val="10"/>
      <name val="MS Sans Serif"/>
      <family val="2"/>
    </font>
    <font>
      <sz val="11"/>
      <name val="Calibri"/>
      <family val="2"/>
      <scheme val="minor"/>
    </font>
    <font>
      <b/>
      <sz val="10"/>
      <name val="MS Sans Serif"/>
      <family val="2"/>
    </font>
  </fonts>
  <fills count="7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2"/>
        <bgColor indexed="8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CCFFCC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hair">
        <color indexed="64"/>
      </top>
      <bottom/>
      <diagonal/>
    </border>
    <border>
      <left style="thin">
        <color auto="1"/>
      </left>
      <right/>
      <top style="thin">
        <color indexed="64"/>
      </top>
      <bottom style="medium">
        <color indexed="64"/>
      </bottom>
      <diagonal/>
    </border>
    <border>
      <left style="thin">
        <color auto="1"/>
      </left>
      <right/>
      <top/>
      <bottom style="hair">
        <color indexed="64"/>
      </bottom>
      <diagonal/>
    </border>
    <border>
      <left style="thin">
        <color auto="1"/>
      </left>
      <right/>
      <top style="thin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2">
    <xf numFmtId="0" fontId="0" fillId="0" borderId="0" xfId="0" applyFont="1"/>
    <xf numFmtId="3" fontId="0" fillId="0" borderId="0" xfId="0" applyNumberFormat="1" applyFont="1" applyFill="1"/>
    <xf numFmtId="3" fontId="0" fillId="0" borderId="3" xfId="0" applyNumberFormat="1" applyFont="1" applyFill="1" applyBorder="1"/>
    <xf numFmtId="164" fontId="0" fillId="0" borderId="0" xfId="0" applyNumberFormat="1" applyFont="1" applyFill="1" applyBorder="1" applyAlignment="1">
      <alignment horizontal="right"/>
    </xf>
    <xf numFmtId="164" fontId="0" fillId="0" borderId="0" xfId="0" applyNumberFormat="1" applyFont="1" applyFill="1" applyAlignment="1">
      <alignment horizontal="right"/>
    </xf>
    <xf numFmtId="164" fontId="0" fillId="0" borderId="0" xfId="0" applyNumberFormat="1" applyFont="1" applyFill="1" applyBorder="1" applyAlignment="1">
      <alignment horizontal="right" wrapText="1"/>
    </xf>
    <xf numFmtId="3" fontId="0" fillId="0" borderId="0" xfId="0" applyNumberFormat="1" applyFont="1" applyFill="1" applyAlignment="1">
      <alignment horizontal="right"/>
    </xf>
    <xf numFmtId="164" fontId="0" fillId="0" borderId="2" xfId="0" applyNumberFormat="1" applyFont="1" applyFill="1" applyBorder="1" applyAlignment="1">
      <alignment horizontal="right"/>
    </xf>
    <xf numFmtId="164" fontId="0" fillId="0" borderId="3" xfId="0" applyNumberFormat="1" applyFont="1" applyFill="1" applyBorder="1" applyAlignment="1">
      <alignment horizontal="right"/>
    </xf>
    <xf numFmtId="164" fontId="0" fillId="2" borderId="0" xfId="0" applyNumberFormat="1" applyFont="1" applyFill="1" applyAlignment="1">
      <alignment horizontal="right"/>
    </xf>
    <xf numFmtId="164" fontId="0" fillId="3" borderId="2" xfId="0" applyNumberFormat="1" applyFont="1" applyFill="1" applyBorder="1" applyAlignment="1">
      <alignment horizontal="right"/>
    </xf>
    <xf numFmtId="164" fontId="0" fillId="3" borderId="3" xfId="0" applyNumberFormat="1" applyFont="1" applyFill="1" applyBorder="1" applyAlignment="1">
      <alignment horizontal="right"/>
    </xf>
    <xf numFmtId="164" fontId="0" fillId="3" borderId="0" xfId="0" applyNumberFormat="1" applyFont="1" applyFill="1" applyBorder="1" applyAlignment="1">
      <alignment horizontal="right"/>
    </xf>
    <xf numFmtId="164" fontId="0" fillId="4" borderId="3" xfId="0" applyNumberFormat="1" applyFont="1" applyFill="1" applyBorder="1" applyAlignment="1">
      <alignment horizontal="right" wrapText="1"/>
    </xf>
    <xf numFmtId="164" fontId="0" fillId="4" borderId="0" xfId="0" applyNumberFormat="1" applyFont="1" applyFill="1" applyBorder="1" applyAlignment="1">
      <alignment horizontal="right" wrapText="1"/>
    </xf>
    <xf numFmtId="165" fontId="0" fillId="0" borderId="0" xfId="0" applyNumberFormat="1" applyFont="1" applyFill="1" applyAlignment="1">
      <alignment horizontal="right"/>
    </xf>
    <xf numFmtId="165" fontId="0" fillId="2" borderId="0" xfId="0" applyNumberFormat="1" applyFont="1" applyFill="1" applyAlignment="1">
      <alignment horizontal="right"/>
    </xf>
    <xf numFmtId="0" fontId="0" fillId="0" borderId="0" xfId="0" applyNumberFormat="1" applyFont="1" applyFill="1" applyAlignment="1"/>
    <xf numFmtId="0" fontId="0" fillId="0" borderId="0" xfId="0" applyFont="1" applyFill="1" applyAlignment="1">
      <alignment horizontal="right"/>
    </xf>
    <xf numFmtId="164" fontId="0" fillId="0" borderId="4" xfId="0" applyNumberFormat="1" applyFont="1" applyFill="1" applyBorder="1" applyAlignment="1">
      <alignment horizontal="right"/>
    </xf>
    <xf numFmtId="164" fontId="0" fillId="3" borderId="4" xfId="0" applyNumberFormat="1" applyFont="1" applyFill="1" applyBorder="1" applyAlignment="1">
      <alignment horizontal="right"/>
    </xf>
    <xf numFmtId="3" fontId="0" fillId="0" borderId="5" xfId="0" applyNumberFormat="1" applyFont="1" applyFill="1" applyBorder="1"/>
    <xf numFmtId="4" fontId="0" fillId="0" borderId="5" xfId="0" applyNumberFormat="1" applyFont="1" applyFill="1" applyBorder="1" applyAlignment="1">
      <alignment horizontal="center"/>
    </xf>
    <xf numFmtId="2" fontId="0" fillId="0" borderId="5" xfId="0" quotePrefix="1" applyNumberFormat="1" applyFont="1" applyFill="1" applyBorder="1" applyAlignment="1">
      <alignment horizontal="center"/>
    </xf>
    <xf numFmtId="164" fontId="0" fillId="0" borderId="5" xfId="0" applyNumberFormat="1" applyFont="1" applyFill="1" applyBorder="1" applyAlignment="1">
      <alignment horizontal="right"/>
    </xf>
    <xf numFmtId="4" fontId="0" fillId="0" borderId="5" xfId="0" quotePrefix="1" applyNumberFormat="1" applyFont="1" applyFill="1" applyBorder="1" applyAlignment="1">
      <alignment horizontal="center"/>
    </xf>
    <xf numFmtId="2" fontId="0" fillId="0" borderId="5" xfId="0" applyNumberFormat="1" applyFont="1" applyFill="1" applyBorder="1" applyAlignment="1">
      <alignment horizontal="right"/>
    </xf>
    <xf numFmtId="164" fontId="0" fillId="3" borderId="5" xfId="0" applyNumberFormat="1" applyFont="1" applyFill="1" applyBorder="1" applyAlignment="1">
      <alignment horizontal="right"/>
    </xf>
    <xf numFmtId="164" fontId="0" fillId="0" borderId="5" xfId="0" applyNumberFormat="1" applyFont="1" applyFill="1" applyBorder="1" applyAlignment="1">
      <alignment horizontal="right" wrapText="1"/>
    </xf>
    <xf numFmtId="164" fontId="0" fillId="0" borderId="6" xfId="0" applyNumberFormat="1" applyFont="1" applyFill="1" applyBorder="1" applyAlignment="1">
      <alignment horizontal="right"/>
    </xf>
    <xf numFmtId="164" fontId="0" fillId="3" borderId="6" xfId="0" applyNumberFormat="1" applyFont="1" applyFill="1" applyBorder="1" applyAlignment="1">
      <alignment horizontal="right"/>
    </xf>
    <xf numFmtId="164" fontId="0" fillId="0" borderId="6" xfId="0" applyNumberFormat="1" applyFont="1" applyFill="1" applyBorder="1" applyAlignment="1">
      <alignment horizontal="right" wrapText="1"/>
    </xf>
    <xf numFmtId="3" fontId="0" fillId="0" borderId="5" xfId="0" applyNumberFormat="1" applyFont="1" applyFill="1" applyBorder="1" applyAlignment="1">
      <alignment horizontal="right"/>
    </xf>
    <xf numFmtId="164" fontId="0" fillId="0" borderId="4" xfId="0" applyNumberFormat="1" applyFont="1" applyFill="1" applyBorder="1" applyAlignment="1">
      <alignment horizontal="right" wrapText="1"/>
    </xf>
    <xf numFmtId="4" fontId="0" fillId="0" borderId="5" xfId="0" applyNumberFormat="1" applyFont="1" applyFill="1" applyBorder="1" applyAlignment="1">
      <alignment horizontal="center" vertical="center" wrapText="1"/>
    </xf>
    <xf numFmtId="3" fontId="2" fillId="0" borderId="0" xfId="0" applyNumberFormat="1" applyFont="1" applyFill="1"/>
    <xf numFmtId="165" fontId="0" fillId="0" borderId="0" xfId="0" applyNumberFormat="1" applyFont="1" applyFill="1" applyBorder="1" applyAlignment="1">
      <alignment horizontal="right"/>
    </xf>
    <xf numFmtId="4" fontId="3" fillId="0" borderId="7" xfId="0" applyNumberFormat="1" applyFont="1" applyBorder="1" applyAlignment="1">
      <alignment horizontal="center" vertical="center"/>
    </xf>
    <xf numFmtId="4" fontId="3" fillId="0" borderId="5" xfId="0" applyNumberFormat="1" applyFont="1" applyBorder="1" applyAlignment="1">
      <alignment horizontal="center" vertical="center"/>
    </xf>
    <xf numFmtId="164" fontId="2" fillId="0" borderId="0" xfId="0" applyNumberFormat="1" applyFont="1" applyFill="1"/>
    <xf numFmtId="49" fontId="0" fillId="0" borderId="0" xfId="0" applyNumberFormat="1" applyFont="1" applyFill="1" applyAlignment="1">
      <alignment wrapText="1"/>
    </xf>
    <xf numFmtId="49" fontId="2" fillId="0" borderId="1" xfId="0" applyNumberFormat="1" applyFont="1" applyFill="1" applyBorder="1" applyAlignment="1">
      <alignment wrapText="1"/>
    </xf>
    <xf numFmtId="49" fontId="0" fillId="0" borderId="0" xfId="0" applyNumberFormat="1" applyFont="1" applyAlignment="1">
      <alignment wrapText="1"/>
    </xf>
    <xf numFmtId="3" fontId="4" fillId="0" borderId="0" xfId="0" applyNumberFormat="1" applyFont="1" applyFill="1"/>
    <xf numFmtId="49" fontId="4" fillId="0" borderId="1" xfId="0" applyNumberFormat="1" applyFont="1" applyFill="1" applyBorder="1" applyAlignment="1">
      <alignment wrapText="1"/>
    </xf>
    <xf numFmtId="0" fontId="4" fillId="0" borderId="0" xfId="0" applyFont="1"/>
    <xf numFmtId="3" fontId="4" fillId="0" borderId="3" xfId="0" applyNumberFormat="1" applyFont="1" applyFill="1" applyBorder="1"/>
    <xf numFmtId="164" fontId="2" fillId="0" borderId="0" xfId="0" applyNumberFormat="1" applyFont="1" applyFill="1" applyAlignment="1">
      <alignment horizontal="right"/>
    </xf>
    <xf numFmtId="164" fontId="4" fillId="0" borderId="0" xfId="0" applyNumberFormat="1" applyFont="1" applyFill="1" applyAlignment="1"/>
    <xf numFmtId="164" fontId="4" fillId="0" borderId="0" xfId="0" applyNumberFormat="1" applyFont="1" applyFill="1" applyAlignment="1">
      <alignment horizontal="right"/>
    </xf>
    <xf numFmtId="164" fontId="4" fillId="0" borderId="0" xfId="0" applyNumberFormat="1" applyFont="1" applyFill="1" applyAlignment="1">
      <alignment horizontal="left"/>
    </xf>
    <xf numFmtId="3" fontId="4" fillId="0" borderId="0" xfId="0" applyNumberFormat="1" applyFont="1" applyFill="1" applyAlignment="1">
      <alignment horizontal="right"/>
    </xf>
    <xf numFmtId="165" fontId="4" fillId="0" borderId="0" xfId="0" applyNumberFormat="1" applyFont="1" applyFill="1" applyAlignment="1">
      <alignment horizontal="right"/>
    </xf>
    <xf numFmtId="164" fontId="4" fillId="2" borderId="0" xfId="0" applyNumberFormat="1" applyFont="1" applyFill="1" applyAlignment="1">
      <alignment horizontal="left"/>
    </xf>
    <xf numFmtId="164" fontId="4" fillId="2" borderId="0" xfId="0" applyNumberFormat="1" applyFont="1" applyFill="1" applyAlignment="1">
      <alignment horizontal="right"/>
    </xf>
    <xf numFmtId="165" fontId="4" fillId="2" borderId="0" xfId="0" applyNumberFormat="1" applyFont="1" applyFill="1" applyAlignment="1">
      <alignment horizontal="left"/>
    </xf>
    <xf numFmtId="165" fontId="4" fillId="2" borderId="0" xfId="0" applyNumberFormat="1" applyFont="1" applyFill="1" applyAlignment="1">
      <alignment horizontal="right"/>
    </xf>
    <xf numFmtId="164" fontId="0" fillId="0" borderId="8" xfId="0" applyNumberFormat="1" applyFont="1" applyFill="1" applyBorder="1" applyAlignment="1">
      <alignment horizontal="right"/>
    </xf>
    <xf numFmtId="164" fontId="4" fillId="0" borderId="8" xfId="0" applyNumberFormat="1" applyFont="1" applyFill="1" applyBorder="1" applyAlignment="1">
      <alignment horizontal="left"/>
    </xf>
    <xf numFmtId="164" fontId="0" fillId="0" borderId="7" xfId="0" applyNumberFormat="1" applyFont="1" applyFill="1" applyBorder="1" applyAlignment="1">
      <alignment horizontal="right"/>
    </xf>
    <xf numFmtId="164" fontId="0" fillId="0" borderId="9" xfId="0" applyNumberFormat="1" applyFont="1" applyFill="1" applyBorder="1" applyAlignment="1">
      <alignment horizontal="right"/>
    </xf>
    <xf numFmtId="164" fontId="0" fillId="0" borderId="10" xfId="0" applyNumberFormat="1" applyFont="1" applyFill="1" applyBorder="1" applyAlignment="1">
      <alignment horizontal="right"/>
    </xf>
    <xf numFmtId="164" fontId="0" fillId="0" borderId="11" xfId="0" applyNumberFormat="1" applyFont="1" applyFill="1" applyBorder="1" applyAlignment="1">
      <alignment horizontal="right"/>
    </xf>
    <xf numFmtId="164" fontId="0" fillId="0" borderId="12" xfId="0" applyNumberFormat="1" applyFont="1" applyFill="1" applyBorder="1" applyAlignment="1">
      <alignment horizontal="right"/>
    </xf>
    <xf numFmtId="4" fontId="0" fillId="0" borderId="7" xfId="0" applyNumberFormat="1" applyFont="1" applyFill="1" applyBorder="1" applyAlignment="1">
      <alignment horizontal="center" vertical="center" wrapText="1"/>
    </xf>
    <xf numFmtId="3" fontId="4" fillId="0" borderId="0" xfId="0" applyNumberFormat="1" applyFont="1" applyFill="1" applyBorder="1"/>
    <xf numFmtId="164" fontId="4" fillId="0" borderId="0" xfId="0" applyNumberFormat="1" applyFont="1" applyFill="1" applyBorder="1" applyAlignment="1">
      <alignment horizontal="left"/>
    </xf>
    <xf numFmtId="164" fontId="4" fillId="0" borderId="8" xfId="0" applyNumberFormat="1" applyFont="1" applyFill="1" applyBorder="1" applyAlignment="1">
      <alignment horizontal="right"/>
    </xf>
    <xf numFmtId="164" fontId="0" fillId="0" borderId="7" xfId="0" applyNumberFormat="1" applyFont="1" applyFill="1" applyBorder="1" applyAlignment="1">
      <alignment horizontal="right" wrapText="1"/>
    </xf>
    <xf numFmtId="0" fontId="0" fillId="0" borderId="0" xfId="0" applyNumberFormat="1" applyFont="1" applyFill="1" applyBorder="1" applyAlignment="1"/>
    <xf numFmtId="0" fontId="0" fillId="0" borderId="0" xfId="0" applyFont="1" applyFill="1" applyBorder="1"/>
    <xf numFmtId="0" fontId="0" fillId="0" borderId="0" xfId="0" applyFont="1" applyFill="1"/>
    <xf numFmtId="165" fontId="4" fillId="0" borderId="0" xfId="0" applyNumberFormat="1" applyFont="1" applyFill="1" applyAlignment="1">
      <alignment horizontal="left"/>
    </xf>
    <xf numFmtId="165" fontId="0" fillId="0" borderId="5" xfId="0" applyNumberFormat="1" applyFont="1" applyFill="1" applyBorder="1" applyAlignment="1">
      <alignment horizontal="right"/>
    </xf>
    <xf numFmtId="165" fontId="0" fillId="0" borderId="6" xfId="0" applyNumberFormat="1" applyFont="1" applyFill="1" applyBorder="1" applyAlignment="1">
      <alignment horizontal="right"/>
    </xf>
    <xf numFmtId="165" fontId="0" fillId="0" borderId="3" xfId="0" applyNumberFormat="1" applyFont="1" applyFill="1" applyBorder="1" applyAlignment="1">
      <alignment horizontal="right"/>
    </xf>
    <xf numFmtId="0" fontId="0" fillId="0" borderId="3" xfId="0" applyFont="1" applyFill="1" applyBorder="1"/>
    <xf numFmtId="165" fontId="0" fillId="0" borderId="4" xfId="0" applyNumberFormat="1" applyFont="1" applyFill="1" applyBorder="1" applyAlignment="1">
      <alignment horizontal="right"/>
    </xf>
    <xf numFmtId="165" fontId="0" fillId="0" borderId="0" xfId="0" applyNumberFormat="1" applyFont="1" applyFill="1" applyBorder="1" applyAlignment="1">
      <alignment horizontal="right" wrapText="1"/>
    </xf>
    <xf numFmtId="164" fontId="4" fillId="5" borderId="0" xfId="0" applyNumberFormat="1" applyFont="1" applyFill="1" applyAlignment="1">
      <alignment horizontal="left"/>
    </xf>
    <xf numFmtId="164" fontId="4" fillId="5" borderId="0" xfId="0" applyNumberFormat="1" applyFont="1" applyFill="1" applyAlignment="1">
      <alignment horizontal="right"/>
    </xf>
    <xf numFmtId="164" fontId="0" fillId="5" borderId="5" xfId="0" applyNumberFormat="1" applyFont="1" applyFill="1" applyBorder="1" applyAlignment="1">
      <alignment horizontal="right"/>
    </xf>
    <xf numFmtId="165" fontId="4" fillId="5" borderId="0" xfId="0" applyNumberFormat="1" applyFont="1" applyFill="1" applyAlignment="1">
      <alignment horizontal="left"/>
    </xf>
    <xf numFmtId="165" fontId="4" fillId="5" borderId="0" xfId="0" applyNumberFormat="1" applyFont="1" applyFill="1" applyAlignment="1">
      <alignment horizontal="right"/>
    </xf>
    <xf numFmtId="165" fontId="0" fillId="5" borderId="5" xfId="0" applyNumberFormat="1" applyFont="1" applyFill="1" applyBorder="1" applyAlignment="1">
      <alignment horizontal="right"/>
    </xf>
    <xf numFmtId="164" fontId="2" fillId="5" borderId="0" xfId="0" applyNumberFormat="1" applyFont="1" applyFill="1" applyAlignment="1">
      <alignment horizontal="right"/>
    </xf>
    <xf numFmtId="164" fontId="2" fillId="0" borderId="8" xfId="0" applyNumberFormat="1" applyFont="1" applyFill="1" applyBorder="1" applyAlignment="1">
      <alignment horizontal="right"/>
    </xf>
    <xf numFmtId="3" fontId="2" fillId="0" borderId="0" xfId="0" applyNumberFormat="1" applyFont="1" applyFill="1" applyAlignment="1">
      <alignment horizontal="right"/>
    </xf>
    <xf numFmtId="164" fontId="2" fillId="0" borderId="0" xfId="0" applyNumberFormat="1" applyFont="1" applyFill="1" applyBorder="1" applyAlignment="1">
      <alignment horizontal="right"/>
    </xf>
    <xf numFmtId="165" fontId="2" fillId="5" borderId="0" xfId="0" applyNumberFormat="1" applyFont="1" applyFill="1" applyAlignment="1">
      <alignment horizontal="right"/>
    </xf>
    <xf numFmtId="3" fontId="2" fillId="0" borderId="0" xfId="0" applyNumberFormat="1" applyFont="1" applyFill="1" applyBorder="1"/>
    <xf numFmtId="2" fontId="2" fillId="0" borderId="0" xfId="0" applyNumberFormat="1" applyFont="1" applyFill="1" applyBorder="1" applyAlignment="1">
      <alignment horizontal="right"/>
    </xf>
    <xf numFmtId="164" fontId="2" fillId="5" borderId="0" xfId="0" applyNumberFormat="1" applyFont="1" applyFill="1" applyBorder="1" applyAlignment="1">
      <alignment horizontal="right"/>
    </xf>
    <xf numFmtId="3" fontId="2" fillId="0" borderId="0" xfId="0" applyNumberFormat="1" applyFont="1" applyFill="1" applyBorder="1" applyAlignment="1">
      <alignment horizontal="right"/>
    </xf>
    <xf numFmtId="2" fontId="2" fillId="0" borderId="8" xfId="0" applyNumberFormat="1" applyFont="1" applyFill="1" applyBorder="1" applyAlignment="1">
      <alignment horizontal="right"/>
    </xf>
    <xf numFmtId="164" fontId="2" fillId="0" borderId="0" xfId="0" applyNumberFormat="1" applyFont="1" applyFill="1" applyBorder="1" applyAlignment="1">
      <alignment horizontal="right" wrapText="1"/>
    </xf>
    <xf numFmtId="165" fontId="2" fillId="5" borderId="0" xfId="0" applyNumberFormat="1" applyFont="1" applyFill="1" applyBorder="1" applyAlignment="1">
      <alignment horizontal="right"/>
    </xf>
    <xf numFmtId="3" fontId="2" fillId="0" borderId="5" xfId="0" applyNumberFormat="1" applyFont="1" applyFill="1" applyBorder="1"/>
    <xf numFmtId="2" fontId="2" fillId="0" borderId="0" xfId="0" applyNumberFormat="1" applyFont="1" applyFill="1"/>
    <xf numFmtId="3" fontId="2" fillId="0" borderId="5" xfId="0" applyNumberFormat="1" applyFont="1" applyFill="1" applyBorder="1" applyAlignment="1">
      <alignment horizontal="right"/>
    </xf>
    <xf numFmtId="164" fontId="2" fillId="0" borderId="3" xfId="0" applyNumberFormat="1" applyFont="1" applyFill="1" applyBorder="1" applyAlignment="1">
      <alignment horizontal="right"/>
    </xf>
    <xf numFmtId="164" fontId="2" fillId="5" borderId="3" xfId="0" applyNumberFormat="1" applyFont="1" applyFill="1" applyBorder="1" applyAlignment="1">
      <alignment horizontal="right"/>
    </xf>
    <xf numFmtId="3" fontId="2" fillId="0" borderId="5" xfId="0" applyNumberFormat="1" applyFont="1" applyFill="1" applyBorder="1" applyAlignment="1">
      <alignment horizontal="left"/>
    </xf>
    <xf numFmtId="164" fontId="2" fillId="0" borderId="3" xfId="0" applyNumberFormat="1" applyFont="1" applyFill="1" applyBorder="1" applyAlignment="1">
      <alignment horizontal="left"/>
    </xf>
    <xf numFmtId="164" fontId="2" fillId="0" borderId="5" xfId="0" applyNumberFormat="1" applyFont="1" applyFill="1" applyBorder="1" applyAlignment="1">
      <alignment horizontal="left"/>
    </xf>
    <xf numFmtId="164" fontId="2" fillId="0" borderId="5" xfId="0" applyNumberFormat="1" applyFont="1" applyFill="1" applyBorder="1" applyAlignment="1">
      <alignment horizontal="right" vertical="center"/>
    </xf>
    <xf numFmtId="164" fontId="2" fillId="0" borderId="5" xfId="0" applyNumberFormat="1" applyFont="1" applyFill="1" applyBorder="1" applyAlignment="1">
      <alignment horizontal="right"/>
    </xf>
    <xf numFmtId="164" fontId="2" fillId="0" borderId="13" xfId="0" applyNumberFormat="1" applyFont="1" applyFill="1" applyBorder="1" applyAlignment="1">
      <alignment horizontal="left"/>
    </xf>
    <xf numFmtId="164" fontId="2" fillId="0" borderId="13" xfId="0" applyNumberFormat="1" applyFont="1" applyFill="1" applyBorder="1" applyAlignment="1">
      <alignment horizontal="right" vertical="center"/>
    </xf>
    <xf numFmtId="164" fontId="2" fillId="0" borderId="13" xfId="0" applyNumberFormat="1" applyFont="1" applyFill="1" applyBorder="1" applyAlignment="1">
      <alignment horizontal="right"/>
    </xf>
    <xf numFmtId="164" fontId="2" fillId="5" borderId="5" xfId="0" applyNumberFormat="1" applyFont="1" applyFill="1" applyBorder="1" applyAlignment="1">
      <alignment horizontal="right" vertical="center"/>
    </xf>
    <xf numFmtId="164" fontId="2" fillId="5" borderId="13" xfId="0" applyNumberFormat="1" applyFont="1" applyFill="1" applyBorder="1" applyAlignment="1">
      <alignment horizontal="right" vertical="center"/>
    </xf>
    <xf numFmtId="4" fontId="2" fillId="0" borderId="5" xfId="0" applyNumberFormat="1" applyFont="1" applyBorder="1" applyAlignment="1">
      <alignment horizontal="right" vertical="center"/>
    </xf>
    <xf numFmtId="4" fontId="2" fillId="5" borderId="5" xfId="0" applyNumberFormat="1" applyFont="1" applyFill="1" applyBorder="1" applyAlignment="1">
      <alignment horizontal="right" vertical="center"/>
    </xf>
    <xf numFmtId="164" fontId="2" fillId="0" borderId="6" xfId="0" applyNumberFormat="1" applyFont="1" applyFill="1" applyBorder="1" applyAlignment="1">
      <alignment horizontal="right"/>
    </xf>
    <xf numFmtId="164" fontId="2" fillId="0" borderId="4" xfId="0" applyNumberFormat="1" applyFont="1" applyFill="1" applyBorder="1" applyAlignment="1">
      <alignment horizontal="right"/>
    </xf>
    <xf numFmtId="164" fontId="2" fillId="0" borderId="2" xfId="0" applyNumberFormat="1" applyFont="1" applyFill="1" applyBorder="1" applyAlignment="1">
      <alignment horizontal="right"/>
    </xf>
    <xf numFmtId="164" fontId="2" fillId="0" borderId="5" xfId="0" applyNumberFormat="1" applyFont="1" applyBorder="1" applyAlignment="1">
      <alignment horizontal="right" vertical="center"/>
    </xf>
    <xf numFmtId="164" fontId="2" fillId="0" borderId="0" xfId="0" applyNumberFormat="1" applyFont="1" applyFill="1" applyAlignment="1"/>
    <xf numFmtId="164" fontId="0" fillId="0" borderId="5" xfId="0" quotePrefix="1" applyNumberFormat="1" applyFont="1" applyFill="1" applyBorder="1" applyAlignment="1">
      <alignment horizontal="right"/>
    </xf>
    <xf numFmtId="164" fontId="0" fillId="0" borderId="0" xfId="0" applyNumberFormat="1" applyFont="1" applyFill="1"/>
    <xf numFmtId="164" fontId="2" fillId="0" borderId="7" xfId="0" applyNumberFormat="1" applyFont="1" applyBorder="1" applyAlignment="1">
      <alignment horizontal="right" vertical="center"/>
    </xf>
    <xf numFmtId="164" fontId="0" fillId="0" borderId="5" xfId="0" applyNumberFormat="1" applyFont="1" applyFill="1" applyBorder="1" applyAlignment="1">
      <alignment horizontal="right" vertical="center" wrapText="1"/>
    </xf>
    <xf numFmtId="164" fontId="0" fillId="0" borderId="7" xfId="0" applyNumberFormat="1" applyFont="1" applyFill="1" applyBorder="1" applyAlignment="1">
      <alignment horizontal="right" vertical="center" wrapText="1"/>
    </xf>
    <xf numFmtId="164" fontId="2" fillId="0" borderId="5" xfId="0" applyNumberFormat="1" applyFont="1" applyFill="1" applyBorder="1" applyAlignment="1">
      <alignment horizontal="right" vertical="center" wrapText="1"/>
    </xf>
    <xf numFmtId="164" fontId="2" fillId="0" borderId="5" xfId="0" quotePrefix="1" applyNumberFormat="1" applyFont="1" applyFill="1" applyBorder="1" applyAlignment="1">
      <alignment horizontal="right"/>
    </xf>
    <xf numFmtId="164" fontId="0" fillId="0" borderId="6" xfId="0" applyNumberFormat="1" applyFont="1" applyFill="1" applyBorder="1" applyAlignment="1">
      <alignment horizontal="right" vertical="center" wrapText="1"/>
    </xf>
    <xf numFmtId="164" fontId="0" fillId="0" borderId="7" xfId="0" quotePrefix="1" applyNumberFormat="1" applyFont="1" applyFill="1" applyBorder="1" applyAlignment="1">
      <alignment horizontal="right"/>
    </xf>
    <xf numFmtId="164" fontId="0" fillId="0" borderId="6" xfId="0" quotePrefix="1" applyNumberFormat="1" applyFont="1" applyFill="1" applyBorder="1" applyAlignment="1">
      <alignment horizontal="right"/>
    </xf>
    <xf numFmtId="164" fontId="0" fillId="0" borderId="5" xfId="0" applyNumberFormat="1" applyFont="1" applyBorder="1" applyAlignment="1">
      <alignment horizontal="right"/>
    </xf>
    <xf numFmtId="164" fontId="0" fillId="0" borderId="0" xfId="0" applyNumberFormat="1" applyFont="1" applyFill="1" applyBorder="1" applyAlignment="1">
      <alignment horizontal="left"/>
    </xf>
    <xf numFmtId="164" fontId="0" fillId="0" borderId="5" xfId="0" applyNumberFormat="1" applyFont="1" applyFill="1" applyBorder="1" applyAlignment="1">
      <alignment horizontal="left"/>
    </xf>
    <xf numFmtId="164" fontId="0" fillId="0" borderId="6" xfId="0" applyNumberFormat="1" applyFont="1" applyFill="1" applyBorder="1" applyAlignment="1">
      <alignment horizontal="left"/>
    </xf>
    <xf numFmtId="164" fontId="0" fillId="0" borderId="3" xfId="0" applyNumberFormat="1" applyFont="1" applyFill="1" applyBorder="1" applyAlignment="1">
      <alignment horizontal="left"/>
    </xf>
    <xf numFmtId="164" fontId="0" fillId="0" borderId="4" xfId="0" applyNumberFormat="1" applyFont="1" applyFill="1" applyBorder="1" applyAlignment="1">
      <alignment horizontal="left"/>
    </xf>
    <xf numFmtId="164" fontId="2" fillId="0" borderId="4" xfId="0" applyNumberFormat="1" applyFont="1" applyFill="1" applyBorder="1" applyAlignment="1">
      <alignment horizontal="left"/>
    </xf>
    <xf numFmtId="164" fontId="0" fillId="0" borderId="2" xfId="0" applyNumberFormat="1" applyFont="1" applyFill="1" applyBorder="1" applyAlignment="1">
      <alignment horizontal="left"/>
    </xf>
    <xf numFmtId="164" fontId="0" fillId="3" borderId="14" xfId="0" applyNumberFormat="1" applyFont="1" applyFill="1" applyBorder="1" applyAlignment="1">
      <alignment horizontal="right"/>
    </xf>
    <xf numFmtId="164" fontId="0" fillId="6" borderId="4" xfId="0" applyNumberFormat="1" applyFont="1" applyFill="1" applyBorder="1" applyAlignment="1">
      <alignment horizontal="right"/>
    </xf>
    <xf numFmtId="164" fontId="0" fillId="6" borderId="5" xfId="0" applyNumberFormat="1" applyFont="1" applyFill="1" applyBorder="1" applyAlignment="1">
      <alignment horizontal="right"/>
    </xf>
    <xf numFmtId="3" fontId="2" fillId="0" borderId="0" xfId="0" applyNumberFormat="1" applyFont="1" applyFill="1" applyAlignment="1">
      <alignment horizontal="center"/>
    </xf>
    <xf numFmtId="3" fontId="0" fillId="0" borderId="0" xfId="0" applyNumberFormat="1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CCFF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1"/>
  <sheetViews>
    <sheetView workbookViewId="0">
      <pane xSplit="1" ySplit="3" topLeftCell="B76" activePane="bottomRight" state="frozen"/>
      <selection pane="topRight" activeCell="B1" sqref="B1"/>
      <selection pane="bottomLeft" activeCell="A4" sqref="A4"/>
      <selection pane="bottomRight" activeCell="J90" sqref="J90"/>
    </sheetView>
  </sheetViews>
  <sheetFormatPr defaultRowHeight="12.6" x14ac:dyDescent="0.25"/>
  <cols>
    <col min="1" max="1" width="31.44140625" style="1" customWidth="1"/>
    <col min="2" max="2" width="9.33203125" style="1" bestFit="1" customWidth="1"/>
    <col min="3" max="3" width="9.33203125" style="1" customWidth="1"/>
    <col min="4" max="4" width="10.44140625" style="1" bestFit="1" customWidth="1"/>
    <col min="5" max="5" width="10.44140625" style="1" customWidth="1"/>
    <col min="6" max="6" width="8.88671875" style="1" bestFit="1" customWidth="1"/>
    <col min="7" max="8" width="10.44140625" style="1" customWidth="1"/>
    <col min="9" max="9" width="10.44140625" style="1" bestFit="1" customWidth="1"/>
    <col min="10" max="10" width="11.88671875" style="1" customWidth="1"/>
    <col min="13" max="13" width="14.88671875" bestFit="1" customWidth="1"/>
  </cols>
  <sheetData>
    <row r="1" spans="1:10" x14ac:dyDescent="0.25">
      <c r="A1" s="43" t="s">
        <v>105</v>
      </c>
    </row>
    <row r="2" spans="1:10" x14ac:dyDescent="0.25">
      <c r="B2" s="140" t="s">
        <v>117</v>
      </c>
      <c r="C2" s="141"/>
      <c r="D2" s="141"/>
      <c r="E2" s="141"/>
      <c r="F2" s="141"/>
      <c r="G2" s="141"/>
      <c r="H2" s="141"/>
      <c r="I2" s="141"/>
      <c r="J2" s="43" t="s">
        <v>10</v>
      </c>
    </row>
    <row r="3" spans="1:10" s="42" customFormat="1" ht="25.2" x14ac:dyDescent="0.25">
      <c r="A3" s="40"/>
      <c r="B3" s="41" t="s">
        <v>108</v>
      </c>
      <c r="C3" s="41" t="s">
        <v>109</v>
      </c>
      <c r="D3" s="41" t="s">
        <v>110</v>
      </c>
      <c r="E3" s="41" t="s">
        <v>112</v>
      </c>
      <c r="F3" s="41" t="s">
        <v>113</v>
      </c>
      <c r="G3" s="41" t="s">
        <v>114</v>
      </c>
      <c r="H3" s="41" t="s">
        <v>115</v>
      </c>
      <c r="I3" s="41" t="s">
        <v>116</v>
      </c>
      <c r="J3" s="44" t="s">
        <v>11</v>
      </c>
    </row>
    <row r="4" spans="1:10" x14ac:dyDescent="0.25">
      <c r="J4" s="43"/>
    </row>
    <row r="5" spans="1:10" x14ac:dyDescent="0.25">
      <c r="A5" s="1" t="str">
        <f>Master!A5</f>
        <v>Bark Beetles</v>
      </c>
      <c r="B5"/>
      <c r="C5"/>
      <c r="D5"/>
      <c r="E5"/>
      <c r="F5"/>
      <c r="G5"/>
      <c r="H5"/>
      <c r="I5"/>
      <c r="J5" s="45"/>
    </row>
    <row r="6" spans="1:10" x14ac:dyDescent="0.25">
      <c r="A6" s="1" t="str">
        <f>Master!A6</f>
        <v>IBM=Mountain Pine Beetle</v>
      </c>
      <c r="B6" s="1">
        <f>Master!Y6</f>
        <v>14806.414526766142</v>
      </c>
      <c r="C6" s="1">
        <f>Master!BI6</f>
        <v>6902.7057542774392</v>
      </c>
      <c r="D6" s="1">
        <f>Master!CG6</f>
        <v>139228.38333556862</v>
      </c>
      <c r="E6" s="1">
        <f>Master!DK6</f>
        <v>232361.50757645231</v>
      </c>
      <c r="F6" s="1">
        <f>Master!FG6</f>
        <v>106146.3580360671</v>
      </c>
      <c r="G6" s="1">
        <f>Master!HO6</f>
        <v>943450.90167800162</v>
      </c>
      <c r="H6" s="1">
        <f>Master!IM6</f>
        <v>2931879.8965258393</v>
      </c>
      <c r="I6" s="1">
        <f>Master!JK6</f>
        <v>1876810.19403606</v>
      </c>
      <c r="J6" s="43">
        <f>SUM(B6:I6)</f>
        <v>6251586.3614690332</v>
      </c>
    </row>
    <row r="7" spans="1:10" x14ac:dyDescent="0.25">
      <c r="A7" s="1" t="str">
        <f>Master!A7</f>
        <v>IBS=Spruce Beetle</v>
      </c>
      <c r="B7" s="1">
        <f>Master!Y7</f>
        <v>9.0506837533199995</v>
      </c>
      <c r="C7" s="1">
        <f>Master!BI7</f>
        <v>37.409989287590001</v>
      </c>
      <c r="D7" s="1">
        <f>Master!CG7</f>
        <v>25841.438621436475</v>
      </c>
      <c r="E7" s="1">
        <f>Master!DK7</f>
        <v>3033.2963469385095</v>
      </c>
      <c r="F7" s="1">
        <f>Master!FG7</f>
        <v>519.44153302283394</v>
      </c>
      <c r="G7" s="1">
        <f>Master!HO7</f>
        <v>85.022273590402008</v>
      </c>
      <c r="H7" s="1">
        <f>Master!IM7</f>
        <v>569.93320618849998</v>
      </c>
      <c r="I7" s="1">
        <f>Master!JK7</f>
        <v>0</v>
      </c>
      <c r="J7" s="43">
        <f t="shared" ref="J7:J17" si="0">SUM(B7:I7)</f>
        <v>30095.592654217631</v>
      </c>
    </row>
    <row r="8" spans="1:10" x14ac:dyDescent="0.25">
      <c r="A8" s="1" t="str">
        <f>Master!A8</f>
        <v>IBB=Western Balsam Bark Beetle</v>
      </c>
      <c r="B8" s="1">
        <f>Master!Y8</f>
        <v>2848.2358092806603</v>
      </c>
      <c r="C8" s="1">
        <f>Master!BI8</f>
        <v>1619.1607202318191</v>
      </c>
      <c r="D8" s="1">
        <f>Master!CG8</f>
        <v>37585.269358940001</v>
      </c>
      <c r="E8" s="1">
        <f>Master!DK8</f>
        <v>121723.68677379641</v>
      </c>
      <c r="F8" s="1">
        <f>Master!FG8</f>
        <v>10504.080609037486</v>
      </c>
      <c r="G8" s="1">
        <f>Master!HO8</f>
        <v>537365.48671093036</v>
      </c>
      <c r="H8" s="1">
        <f>Master!IM8</f>
        <v>843294.64567577024</v>
      </c>
      <c r="I8" s="1">
        <f>Master!JK8</f>
        <v>217454.32662141166</v>
      </c>
      <c r="J8" s="43">
        <f t="shared" si="0"/>
        <v>1772394.8922793986</v>
      </c>
    </row>
    <row r="9" spans="1:10" x14ac:dyDescent="0.25">
      <c r="A9" s="1" t="str">
        <f>Master!A9</f>
        <v>IBD=Douglas-fir Beetle</v>
      </c>
      <c r="B9" s="1">
        <f>Master!Y9</f>
        <v>1927.8063920655645</v>
      </c>
      <c r="C9" s="1">
        <f>Master!BI9</f>
        <v>1628.94642429038</v>
      </c>
      <c r="D9" s="1">
        <f>Master!CG9</f>
        <v>7180.4609911525586</v>
      </c>
      <c r="E9" s="1">
        <f>Master!DK9</f>
        <v>1927.9042564730532</v>
      </c>
      <c r="F9" s="1">
        <f>Master!FG9</f>
        <v>2279.1738145664463</v>
      </c>
      <c r="G9" s="1">
        <f>Master!HO9</f>
        <v>0</v>
      </c>
      <c r="H9" s="1">
        <f>Master!IM9</f>
        <v>844.3107086898699</v>
      </c>
      <c r="I9" s="1">
        <f>Master!JK9</f>
        <v>0</v>
      </c>
      <c r="J9" s="43">
        <f t="shared" si="0"/>
        <v>15788.60258723787</v>
      </c>
    </row>
    <row r="10" spans="1:10" x14ac:dyDescent="0.25">
      <c r="A10" s="1" t="str">
        <f>Master!A10</f>
        <v>IBF = Fir engraver Beetle</v>
      </c>
      <c r="B10" s="1">
        <f>Master!Y10</f>
        <v>0</v>
      </c>
      <c r="C10" s="1">
        <f>Master!BI10</f>
        <v>0</v>
      </c>
      <c r="D10" s="1">
        <f>Master!CG10</f>
        <v>0</v>
      </c>
      <c r="E10" s="1">
        <f>Master!DK10</f>
        <v>0</v>
      </c>
      <c r="F10" s="1">
        <f>Master!FG10</f>
        <v>0</v>
      </c>
      <c r="G10" s="1">
        <f>Master!HO10</f>
        <v>0</v>
      </c>
      <c r="H10" s="1">
        <f>Master!IM10</f>
        <v>0</v>
      </c>
      <c r="I10" s="1">
        <f>Master!JK10</f>
        <v>0</v>
      </c>
      <c r="J10" s="43">
        <f t="shared" si="0"/>
        <v>0</v>
      </c>
    </row>
    <row r="11" spans="1:10" x14ac:dyDescent="0.25">
      <c r="A11" s="1" t="str">
        <f>Master!A11</f>
        <v>IBP = Twig Beetle</v>
      </c>
      <c r="B11" s="1">
        <f>Master!Y11</f>
        <v>0</v>
      </c>
      <c r="C11" s="1">
        <f>Master!BI11</f>
        <v>0</v>
      </c>
      <c r="D11" s="1">
        <f>Master!CG11</f>
        <v>0</v>
      </c>
      <c r="E11" s="1">
        <f>Master!DK11</f>
        <v>0</v>
      </c>
      <c r="F11" s="1">
        <f>Master!FG11</f>
        <v>0</v>
      </c>
      <c r="G11" s="1">
        <f>Master!HO11</f>
        <v>0</v>
      </c>
      <c r="H11" s="1">
        <f>Master!IM11</f>
        <v>0</v>
      </c>
      <c r="I11" s="1">
        <f>Master!JK11</f>
        <v>0</v>
      </c>
      <c r="J11" s="43">
        <f>SUM(B11:I11)</f>
        <v>0</v>
      </c>
    </row>
    <row r="12" spans="1:10" x14ac:dyDescent="0.25">
      <c r="A12" s="1" t="str">
        <f>Master!A12</f>
        <v>IBI=Engraver Beetle (Ips species)</v>
      </c>
      <c r="B12" s="1">
        <f>Master!Y12</f>
        <v>0</v>
      </c>
      <c r="C12" s="1">
        <f>Master!BI12</f>
        <v>0</v>
      </c>
      <c r="D12" s="1">
        <f>Master!CG12</f>
        <v>0</v>
      </c>
      <c r="E12" s="1">
        <f>Master!DK12</f>
        <v>0</v>
      </c>
      <c r="F12" s="1">
        <f>Master!FG12</f>
        <v>0</v>
      </c>
      <c r="G12" s="1">
        <f>Master!HO12</f>
        <v>0</v>
      </c>
      <c r="H12" s="1">
        <f>Master!IM12</f>
        <v>0</v>
      </c>
      <c r="I12" s="1">
        <f>Master!JK12</f>
        <v>0</v>
      </c>
      <c r="J12" s="43">
        <f>SUM(B12:I12)</f>
        <v>0</v>
      </c>
    </row>
    <row r="13" spans="1:10" x14ac:dyDescent="0.25">
      <c r="A13" s="1" t="str">
        <f>Master!A13</f>
        <v>IBW=Western Pine Beetle</v>
      </c>
      <c r="B13" s="1">
        <f>Master!Y13</f>
        <v>0</v>
      </c>
      <c r="C13" s="1">
        <f>Master!BI13</f>
        <v>0</v>
      </c>
      <c r="D13" s="1">
        <f>Master!CG13</f>
        <v>0</v>
      </c>
      <c r="E13" s="1">
        <f>Master!DK13</f>
        <v>0</v>
      </c>
      <c r="F13" s="1">
        <f>Master!FG13</f>
        <v>0</v>
      </c>
      <c r="G13" s="1">
        <f>Master!HO13</f>
        <v>0</v>
      </c>
      <c r="H13" s="1">
        <f>Master!IM13</f>
        <v>0</v>
      </c>
      <c r="I13" s="1">
        <f>Master!JK13</f>
        <v>0</v>
      </c>
      <c r="J13" s="43">
        <f t="shared" si="0"/>
        <v>0</v>
      </c>
    </row>
    <row r="14" spans="1:10" x14ac:dyDescent="0.25">
      <c r="A14" s="1" t="str">
        <f>Master!A14</f>
        <v>IBL=Lodgepole Pine Beetle</v>
      </c>
      <c r="B14" s="1">
        <f>Master!Y14</f>
        <v>0</v>
      </c>
      <c r="C14" s="1">
        <f>Master!BI14</f>
        <v>0</v>
      </c>
      <c r="D14" s="1">
        <f>Master!CG14</f>
        <v>0</v>
      </c>
      <c r="E14" s="1">
        <f>Master!DK14</f>
        <v>0</v>
      </c>
      <c r="F14" s="1">
        <f>Master!FG14</f>
        <v>0</v>
      </c>
      <c r="G14" s="1">
        <f>Master!HO14</f>
        <v>0</v>
      </c>
      <c r="H14" s="1">
        <f>Master!IM14</f>
        <v>0</v>
      </c>
      <c r="I14" s="1">
        <f>Master!JK14</f>
        <v>0</v>
      </c>
      <c r="J14" s="43">
        <f t="shared" si="0"/>
        <v>0</v>
      </c>
    </row>
    <row r="15" spans="1:10" x14ac:dyDescent="0.25">
      <c r="A15" s="1" t="str">
        <f>Master!A15</f>
        <v>IBT=Red Turpentine Beetle</v>
      </c>
      <c r="B15" s="1">
        <f>Master!Y15</f>
        <v>0</v>
      </c>
      <c r="C15" s="1">
        <f>Master!BI15</f>
        <v>0</v>
      </c>
      <c r="D15" s="1">
        <f>Master!CG15</f>
        <v>0</v>
      </c>
      <c r="E15" s="1">
        <f>Master!DK15</f>
        <v>0</v>
      </c>
      <c r="F15" s="1">
        <f>Master!FG15</f>
        <v>0</v>
      </c>
      <c r="G15" s="1">
        <f>Master!HO15</f>
        <v>0</v>
      </c>
      <c r="H15" s="1">
        <f>Master!IM15</f>
        <v>0</v>
      </c>
      <c r="I15" s="1">
        <f>Master!JK15</f>
        <v>0</v>
      </c>
      <c r="J15" s="43">
        <f>SUM(B15:I15)</f>
        <v>0</v>
      </c>
    </row>
    <row r="16" spans="1:10" x14ac:dyDescent="0.25">
      <c r="A16" s="1" t="str">
        <f>Master!A16</f>
        <v>IB=Unknown Beetle</v>
      </c>
      <c r="B16" s="1">
        <f>Master!Y16</f>
        <v>0</v>
      </c>
      <c r="C16" s="1">
        <f>Master!BI16</f>
        <v>0</v>
      </c>
      <c r="D16" s="1">
        <f>Master!CG16</f>
        <v>0</v>
      </c>
      <c r="E16" s="1">
        <f>Master!DK16</f>
        <v>0</v>
      </c>
      <c r="F16" s="1">
        <f>Master!FG16</f>
        <v>0</v>
      </c>
      <c r="G16" s="1">
        <f>Master!HO16</f>
        <v>0</v>
      </c>
      <c r="H16" s="1">
        <f>Master!IM16</f>
        <v>0</v>
      </c>
      <c r="I16" s="1">
        <f>Master!JK16</f>
        <v>0</v>
      </c>
      <c r="J16" s="43">
        <f t="shared" si="0"/>
        <v>0</v>
      </c>
    </row>
    <row r="17" spans="1:10" x14ac:dyDescent="0.25">
      <c r="A17" s="2" t="str">
        <f>Master!A17</f>
        <v>Total All BB=</v>
      </c>
      <c r="B17" s="2">
        <f>Master!Y17</f>
        <v>19591.507411865688</v>
      </c>
      <c r="C17" s="2">
        <f>Master!BI17</f>
        <v>10188.222888087228</v>
      </c>
      <c r="D17" s="2">
        <f>Master!CG17</f>
        <v>209835.55230709765</v>
      </c>
      <c r="E17" s="2">
        <f>Master!DK17</f>
        <v>359046.39495366026</v>
      </c>
      <c r="F17" s="2">
        <f>Master!FG17</f>
        <v>119449.05399269388</v>
      </c>
      <c r="G17" s="2">
        <f>Master!HO17</f>
        <v>1480901.4106625225</v>
      </c>
      <c r="H17" s="2">
        <f>Master!IM17</f>
        <v>3776588.7861164878</v>
      </c>
      <c r="I17" s="2">
        <f>Master!JK17</f>
        <v>2094264.5206574716</v>
      </c>
      <c r="J17" s="46">
        <f t="shared" si="0"/>
        <v>8069865.4489898859</v>
      </c>
    </row>
    <row r="18" spans="1:10" x14ac:dyDescent="0.25">
      <c r="A18" s="1">
        <f>Master!A18</f>
        <v>0</v>
      </c>
      <c r="J18" s="43"/>
    </row>
    <row r="19" spans="1:10" x14ac:dyDescent="0.25">
      <c r="A19" s="1" t="str">
        <f>Master!A19</f>
        <v>Defoliators</v>
      </c>
      <c r="J19" s="43"/>
    </row>
    <row r="20" spans="1:10" x14ac:dyDescent="0.25">
      <c r="A20" s="1" t="str">
        <f>Master!A20</f>
        <v>ID=Defoliators</v>
      </c>
      <c r="B20" s="1">
        <f>Master!Y20</f>
        <v>39.553956290762002</v>
      </c>
      <c r="C20" s="1">
        <f>Master!BI20</f>
        <v>48.698835574599997</v>
      </c>
      <c r="D20" s="1">
        <f>Master!CG20</f>
        <v>0</v>
      </c>
      <c r="E20" s="1">
        <f>Master!DK20</f>
        <v>0</v>
      </c>
      <c r="F20" s="1">
        <f>Master!FG20</f>
        <v>31.1455510702</v>
      </c>
      <c r="G20" s="1">
        <f>Master!HO20</f>
        <v>20309.124307292594</v>
      </c>
      <c r="H20" s="1">
        <f>Master!IM20</f>
        <v>1346.348217831058</v>
      </c>
      <c r="I20" s="1">
        <f>Master!JK20</f>
        <v>17181.781377046591</v>
      </c>
      <c r="J20" s="43">
        <f t="shared" ref="J20:J42" si="1">SUM(B20:I20)</f>
        <v>38956.652245105804</v>
      </c>
    </row>
    <row r="21" spans="1:10" x14ac:dyDescent="0.25">
      <c r="A21" s="1" t="str">
        <f>Master!A21</f>
        <v>IDB=2-Year Budworm</v>
      </c>
      <c r="B21" s="1">
        <f>Master!Y21</f>
        <v>0</v>
      </c>
      <c r="C21" s="1">
        <f>Master!BI21</f>
        <v>0</v>
      </c>
      <c r="D21" s="1">
        <f>Master!CG21</f>
        <v>56121.650907005111</v>
      </c>
      <c r="E21" s="1">
        <f>Master!DK21</f>
        <v>7643.0896991509371</v>
      </c>
      <c r="F21" s="1">
        <f>Master!FG21</f>
        <v>3128.0166608764002</v>
      </c>
      <c r="G21" s="1">
        <f>Master!HO21</f>
        <v>4554.2273669718998</v>
      </c>
      <c r="H21" s="1">
        <f>Master!IM21</f>
        <v>25636.812342650537</v>
      </c>
      <c r="I21" s="1">
        <f>Master!JK21</f>
        <v>0</v>
      </c>
      <c r="J21" s="43">
        <f t="shared" si="1"/>
        <v>97083.796976654878</v>
      </c>
    </row>
    <row r="22" spans="1:10" x14ac:dyDescent="0.25">
      <c r="A22" s="1" t="str">
        <f>Master!A22</f>
        <v>IDC=Larch casebearer</v>
      </c>
      <c r="B22" s="1">
        <f>Master!Y22</f>
        <v>0</v>
      </c>
      <c r="C22" s="1">
        <f>Master!BI22</f>
        <v>0</v>
      </c>
      <c r="D22" s="1">
        <f>Master!CG22</f>
        <v>0</v>
      </c>
      <c r="E22" s="1">
        <f>Master!DK22</f>
        <v>0</v>
      </c>
      <c r="F22" s="1">
        <f>Master!FG22</f>
        <v>5.6542755687700001</v>
      </c>
      <c r="G22" s="1">
        <f>Master!HO22</f>
        <v>0</v>
      </c>
      <c r="H22" s="1">
        <f>Master!IM22</f>
        <v>0</v>
      </c>
      <c r="I22" s="1">
        <f>Master!JK22</f>
        <v>0</v>
      </c>
      <c r="J22" s="43">
        <f t="shared" si="1"/>
        <v>5.6542755687700001</v>
      </c>
    </row>
    <row r="23" spans="1:10" x14ac:dyDescent="0.25">
      <c r="A23" s="1" t="str">
        <f>Master!A23</f>
        <v>IDE=Spruce Budworm</v>
      </c>
      <c r="B23" s="1">
        <f>Master!Y23</f>
        <v>0</v>
      </c>
      <c r="C23" s="1">
        <f>Master!BI23</f>
        <v>0</v>
      </c>
      <c r="D23" s="1">
        <f>Master!CG23</f>
        <v>0</v>
      </c>
      <c r="E23" s="1">
        <f>Master!DK23</f>
        <v>0</v>
      </c>
      <c r="F23" s="1">
        <f>Master!FG23</f>
        <v>0</v>
      </c>
      <c r="G23" s="1">
        <f>Master!HO23</f>
        <v>0</v>
      </c>
      <c r="H23" s="1">
        <f>Master!IM23</f>
        <v>0</v>
      </c>
      <c r="I23" s="1">
        <f>Master!JK23</f>
        <v>0</v>
      </c>
      <c r="J23" s="43">
        <f t="shared" si="1"/>
        <v>0</v>
      </c>
    </row>
    <row r="24" spans="1:10" x14ac:dyDescent="0.25">
      <c r="A24" s="1" t="str">
        <f>Master!A24</f>
        <v>IDF=Forest Tent Caterpillar</v>
      </c>
      <c r="B24" s="1">
        <f>Master!Y24</f>
        <v>0</v>
      </c>
      <c r="C24" s="1">
        <f>Master!BI24</f>
        <v>0</v>
      </c>
      <c r="D24" s="1">
        <f>Master!CG24</f>
        <v>35029.922686700251</v>
      </c>
      <c r="E24" s="1">
        <f>Master!DK24</f>
        <v>2425.0017906064868</v>
      </c>
      <c r="F24" s="1">
        <f>Master!FG24</f>
        <v>0</v>
      </c>
      <c r="G24" s="1">
        <f>Master!HO24</f>
        <v>6091.7907719750801</v>
      </c>
      <c r="H24" s="1">
        <f>Master!IM24</f>
        <v>88175.89547496078</v>
      </c>
      <c r="I24" s="1">
        <f>Master!JK24</f>
        <v>903.00286878861004</v>
      </c>
      <c r="J24" s="43">
        <f t="shared" si="1"/>
        <v>132625.61359303122</v>
      </c>
    </row>
    <row r="25" spans="1:10" x14ac:dyDescent="0.25">
      <c r="A25" s="1" t="str">
        <f>Master!A25</f>
        <v>IDH=Western Blackheaded Budworm</v>
      </c>
      <c r="B25" s="1">
        <f>Master!Y25</f>
        <v>0</v>
      </c>
      <c r="C25" s="1">
        <f>Master!BI25</f>
        <v>87496.743443360669</v>
      </c>
      <c r="D25" s="1">
        <f>Master!CG25</f>
        <v>0</v>
      </c>
      <c r="E25" s="1">
        <f>Master!DK25</f>
        <v>0</v>
      </c>
      <c r="F25" s="1">
        <f>Master!FG25</f>
        <v>154.99048483600001</v>
      </c>
      <c r="G25" s="1">
        <f>Master!HO25</f>
        <v>5588.9542888513006</v>
      </c>
      <c r="H25" s="1">
        <f>Master!IM25</f>
        <v>0</v>
      </c>
      <c r="I25" s="1">
        <f>Master!JK25</f>
        <v>0</v>
      </c>
      <c r="J25" s="43">
        <f t="shared" si="1"/>
        <v>93240.688217047966</v>
      </c>
    </row>
    <row r="26" spans="1:10" x14ac:dyDescent="0.25">
      <c r="A26" s="1" t="str">
        <f>Master!A26</f>
        <v>IDI=Pine needle sheathminer</v>
      </c>
      <c r="B26" s="1">
        <f>Master!Y26</f>
        <v>0</v>
      </c>
      <c r="C26" s="1">
        <f>Master!BI26</f>
        <v>0</v>
      </c>
      <c r="D26" s="1">
        <f>Master!CG26</f>
        <v>0</v>
      </c>
      <c r="E26" s="1">
        <f>Master!DK26</f>
        <v>0</v>
      </c>
      <c r="F26" s="1">
        <f>Master!FG26</f>
        <v>0</v>
      </c>
      <c r="G26" s="1">
        <f>Master!HO26</f>
        <v>0</v>
      </c>
      <c r="H26" s="1">
        <f>Master!IM26</f>
        <v>0</v>
      </c>
      <c r="I26" s="1">
        <f>Master!JK26</f>
        <v>0</v>
      </c>
      <c r="J26" s="43">
        <f t="shared" si="1"/>
        <v>0</v>
      </c>
    </row>
    <row r="27" spans="1:10" x14ac:dyDescent="0.25">
      <c r="A27" s="1" t="str">
        <f>Master!A27</f>
        <v>IDK=Northern Tent Caterpillar</v>
      </c>
      <c r="B27" s="1">
        <f>Master!Y27</f>
        <v>0</v>
      </c>
      <c r="C27" s="1">
        <f>Master!BI27</f>
        <v>0</v>
      </c>
      <c r="D27" s="1">
        <f>Master!CG27</f>
        <v>0</v>
      </c>
      <c r="E27" s="1">
        <f>Master!DK27</f>
        <v>0</v>
      </c>
      <c r="F27" s="1">
        <f>Master!FG27</f>
        <v>0</v>
      </c>
      <c r="G27" s="1">
        <f>Master!HO27</f>
        <v>0</v>
      </c>
      <c r="H27" s="1">
        <f>Master!IM27</f>
        <v>0</v>
      </c>
      <c r="I27" s="1">
        <f>Master!JK27</f>
        <v>0</v>
      </c>
      <c r="J27" s="43">
        <f t="shared" si="1"/>
        <v>0</v>
      </c>
    </row>
    <row r="28" spans="1:10" x14ac:dyDescent="0.25">
      <c r="A28" s="1" t="str">
        <f>Master!A28</f>
        <v>IDL=Western Hemlock Looper</v>
      </c>
      <c r="B28" s="1">
        <f>Master!Y28</f>
        <v>0</v>
      </c>
      <c r="C28" s="1">
        <f>Master!BI28</f>
        <v>282.06891520400001</v>
      </c>
      <c r="D28" s="1">
        <f>Master!CG28</f>
        <v>0</v>
      </c>
      <c r="E28" s="1">
        <f>Master!DK28</f>
        <v>2672.301560859411</v>
      </c>
      <c r="F28" s="1">
        <f>Master!FG28</f>
        <v>363.21434135337</v>
      </c>
      <c r="G28" s="1">
        <f>Master!HO28</f>
        <v>0</v>
      </c>
      <c r="H28" s="1">
        <f>Master!IM28</f>
        <v>0</v>
      </c>
      <c r="I28" s="1">
        <f>Master!JK28</f>
        <v>0</v>
      </c>
      <c r="J28" s="43">
        <f t="shared" si="1"/>
        <v>3317.5848174167809</v>
      </c>
    </row>
    <row r="29" spans="1:10" x14ac:dyDescent="0.25">
      <c r="A29" s="1" t="str">
        <f>Master!A29</f>
        <v>IDN=Birch Leaf Miner</v>
      </c>
      <c r="B29" s="1">
        <f>Master!Y29</f>
        <v>0</v>
      </c>
      <c r="C29" s="1">
        <f>Master!BI29</f>
        <v>0</v>
      </c>
      <c r="D29" s="1">
        <f>Master!CG29</f>
        <v>0</v>
      </c>
      <c r="E29" s="1">
        <f>Master!DK29</f>
        <v>3028.4657593164698</v>
      </c>
      <c r="F29" s="1">
        <f>Master!FG29</f>
        <v>5389.6428557016507</v>
      </c>
      <c r="G29" s="1">
        <f>Master!HO29</f>
        <v>0</v>
      </c>
      <c r="H29" s="1">
        <f>Master!IM29</f>
        <v>0</v>
      </c>
      <c r="I29" s="1">
        <f>Master!JK29</f>
        <v>0</v>
      </c>
      <c r="J29" s="43">
        <f t="shared" si="1"/>
        <v>8418.10861501812</v>
      </c>
    </row>
    <row r="30" spans="1:10" x14ac:dyDescent="0.25">
      <c r="A30" s="1" t="str">
        <f>Master!A30</f>
        <v>IDP=Larch Sawfly</v>
      </c>
      <c r="B30" s="1">
        <f>Master!Y30</f>
        <v>0</v>
      </c>
      <c r="C30" s="1">
        <f>Master!BI30</f>
        <v>0</v>
      </c>
      <c r="D30" s="1">
        <f>Master!CG30</f>
        <v>0</v>
      </c>
      <c r="E30" s="1">
        <f>Master!DK30</f>
        <v>0</v>
      </c>
      <c r="F30" s="1">
        <f>Master!FG30</f>
        <v>0</v>
      </c>
      <c r="G30" s="1">
        <f>Master!HO30</f>
        <v>0</v>
      </c>
      <c r="H30" s="1">
        <f>Master!IM30</f>
        <v>0</v>
      </c>
      <c r="I30" s="1">
        <f>Master!JK30</f>
        <v>0</v>
      </c>
      <c r="J30" s="43">
        <f t="shared" si="1"/>
        <v>0</v>
      </c>
    </row>
    <row r="31" spans="1:10" x14ac:dyDescent="0.25">
      <c r="A31" s="1" t="str">
        <f>Master!A31</f>
        <v>IDR=Alder Sawfly</v>
      </c>
      <c r="B31" s="1">
        <f>Master!Y31</f>
        <v>0</v>
      </c>
      <c r="C31" s="1">
        <f>Master!BI31</f>
        <v>0</v>
      </c>
      <c r="D31" s="1">
        <f>Master!CG31</f>
        <v>0</v>
      </c>
      <c r="E31" s="1">
        <f>Master!DK31</f>
        <v>0</v>
      </c>
      <c r="F31" s="1">
        <f>Master!FG31</f>
        <v>0</v>
      </c>
      <c r="G31" s="1">
        <f>Master!HO31</f>
        <v>0</v>
      </c>
      <c r="H31" s="1">
        <f>Master!IM31</f>
        <v>0</v>
      </c>
      <c r="I31" s="1">
        <f>Master!JK31</f>
        <v>0</v>
      </c>
      <c r="J31" s="43">
        <f t="shared" si="1"/>
        <v>0</v>
      </c>
    </row>
    <row r="32" spans="1:10" x14ac:dyDescent="0.25">
      <c r="A32" s="1" t="str">
        <f>Master!A32</f>
        <v>IDS=Conifer Sawflies</v>
      </c>
      <c r="B32" s="1">
        <f>Master!Y32</f>
        <v>0</v>
      </c>
      <c r="C32" s="1">
        <f>Master!BI32</f>
        <v>0</v>
      </c>
      <c r="D32" s="1">
        <f>Master!CG32</f>
        <v>0</v>
      </c>
      <c r="E32" s="1">
        <f>Master!DK32</f>
        <v>0</v>
      </c>
      <c r="F32" s="1">
        <f>Master!FG32</f>
        <v>0</v>
      </c>
      <c r="G32" s="1">
        <f>Master!HO32</f>
        <v>0</v>
      </c>
      <c r="H32" s="1">
        <f>Master!IM32</f>
        <v>0</v>
      </c>
      <c r="I32" s="1">
        <f>Master!JK32</f>
        <v>0</v>
      </c>
      <c r="J32" s="43">
        <f t="shared" si="1"/>
        <v>0</v>
      </c>
    </row>
    <row r="33" spans="1:10" x14ac:dyDescent="0.25">
      <c r="A33" s="1" t="str">
        <f>Master!A33</f>
        <v>IDT=Douglas-fir Tussock Moth</v>
      </c>
      <c r="B33" s="1">
        <f>Master!Y33</f>
        <v>0</v>
      </c>
      <c r="C33" s="1">
        <f>Master!BI33</f>
        <v>0</v>
      </c>
      <c r="D33" s="1">
        <f>Master!CG33</f>
        <v>0</v>
      </c>
      <c r="E33" s="1">
        <f>Master!DK33</f>
        <v>16302.825312852721</v>
      </c>
      <c r="F33" s="1">
        <f>Master!FG33</f>
        <v>0</v>
      </c>
      <c r="G33" s="1">
        <f>Master!HO33</f>
        <v>0</v>
      </c>
      <c r="H33" s="1">
        <f>Master!IM33</f>
        <v>0</v>
      </c>
      <c r="I33" s="1">
        <f>Master!JK33</f>
        <v>0</v>
      </c>
      <c r="J33" s="43">
        <f t="shared" si="1"/>
        <v>16302.825312852721</v>
      </c>
    </row>
    <row r="34" spans="1:10" x14ac:dyDescent="0.25">
      <c r="A34" s="1" t="str">
        <f>Master!A34</f>
        <v>IDU=Satin Moth</v>
      </c>
      <c r="B34" s="1">
        <f>Master!Y34</f>
        <v>0</v>
      </c>
      <c r="C34" s="1">
        <f>Master!BI34</f>
        <v>0</v>
      </c>
      <c r="D34" s="1">
        <f>Master!CG34</f>
        <v>0</v>
      </c>
      <c r="E34" s="1">
        <f>Master!DK34</f>
        <v>9.14315848739</v>
      </c>
      <c r="F34" s="1">
        <f>Master!FG34</f>
        <v>0</v>
      </c>
      <c r="G34" s="1">
        <f>Master!HO34</f>
        <v>0</v>
      </c>
      <c r="H34" s="1">
        <f>Master!IM34</f>
        <v>0</v>
      </c>
      <c r="I34" s="1">
        <f>Master!JK34</f>
        <v>0</v>
      </c>
      <c r="J34" s="43">
        <f t="shared" si="1"/>
        <v>9.14315848739</v>
      </c>
    </row>
    <row r="35" spans="1:10" x14ac:dyDescent="0.25">
      <c r="A35" s="1" t="str">
        <f>Master!A35</f>
        <v>IDW=Western Spruce Budworm</v>
      </c>
      <c r="B35" s="1">
        <f>Master!Y35</f>
        <v>1016.5208844117599</v>
      </c>
      <c r="C35" s="1">
        <f>Master!BI35</f>
        <v>0</v>
      </c>
      <c r="D35" s="1">
        <f>Master!CG35</f>
        <v>195750.14953697289</v>
      </c>
      <c r="E35" s="1">
        <f>Master!DK35</f>
        <v>303354.25434275554</v>
      </c>
      <c r="F35" s="1">
        <f>Master!FG35</f>
        <v>0</v>
      </c>
      <c r="G35" s="1">
        <f>Master!HO35</f>
        <v>0</v>
      </c>
      <c r="H35" s="1">
        <f>Master!IM35</f>
        <v>0</v>
      </c>
      <c r="I35" s="1">
        <f>Master!JK35</f>
        <v>0</v>
      </c>
      <c r="J35" s="43">
        <f t="shared" si="1"/>
        <v>500120.92476414016</v>
      </c>
    </row>
    <row r="36" spans="1:10" x14ac:dyDescent="0.25">
      <c r="A36" s="1" t="str">
        <f>Master!A36</f>
        <v>IDX=Large Aspen Tortrix</v>
      </c>
      <c r="B36" s="1">
        <f>Master!Y36</f>
        <v>0</v>
      </c>
      <c r="C36" s="1">
        <f>Master!BI36</f>
        <v>0</v>
      </c>
      <c r="D36" s="1">
        <f>Master!CG36</f>
        <v>0</v>
      </c>
      <c r="E36" s="1">
        <f>Master!DK36</f>
        <v>0</v>
      </c>
      <c r="F36" s="1">
        <f>Master!FG36</f>
        <v>0</v>
      </c>
      <c r="G36" s="1">
        <f>Master!HO36</f>
        <v>0</v>
      </c>
      <c r="H36" s="1">
        <f>Master!IM36</f>
        <v>0</v>
      </c>
      <c r="I36" s="1">
        <f>Master!JK36</f>
        <v>0</v>
      </c>
      <c r="J36" s="43">
        <f t="shared" si="1"/>
        <v>0</v>
      </c>
    </row>
    <row r="37" spans="1:10" x14ac:dyDescent="0.25">
      <c r="A37" s="1" t="str">
        <f>Master!A37</f>
        <v>IDZ=False Hemlock Looper</v>
      </c>
      <c r="B37" s="1">
        <f>Master!Y37</f>
        <v>0</v>
      </c>
      <c r="C37" s="1">
        <f>Master!BI37</f>
        <v>0</v>
      </c>
      <c r="D37" s="1">
        <f>Master!CG37</f>
        <v>0</v>
      </c>
      <c r="E37" s="1">
        <f>Master!DK37</f>
        <v>0</v>
      </c>
      <c r="F37" s="1">
        <f>Master!FG37</f>
        <v>220.34986882127998</v>
      </c>
      <c r="G37" s="1">
        <f>Master!HO37</f>
        <v>0</v>
      </c>
      <c r="H37" s="1">
        <f>Master!IM37</f>
        <v>0</v>
      </c>
      <c r="I37" s="1">
        <f>Master!JK37</f>
        <v>0</v>
      </c>
      <c r="J37" s="43">
        <f t="shared" si="1"/>
        <v>220.34986882127998</v>
      </c>
    </row>
    <row r="38" spans="1:10" x14ac:dyDescent="0.25">
      <c r="A38" s="1" t="str">
        <f>Master!A38</f>
        <v>ID2=Bruce spanworm</v>
      </c>
      <c r="B38" s="1">
        <f>Master!Y38</f>
        <v>0</v>
      </c>
      <c r="C38" s="1">
        <f>Master!BI38</f>
        <v>0</v>
      </c>
      <c r="D38" s="1">
        <f>Master!CG38</f>
        <v>0</v>
      </c>
      <c r="E38" s="1">
        <f>Master!DK38</f>
        <v>0</v>
      </c>
      <c r="F38" s="1">
        <f>Master!FG38</f>
        <v>0</v>
      </c>
      <c r="G38" s="1">
        <f>Master!HO38</f>
        <v>4644.802565569119</v>
      </c>
      <c r="H38" s="1">
        <f>Master!IM38</f>
        <v>12329.313209266325</v>
      </c>
      <c r="I38" s="1">
        <f>Master!JK38</f>
        <v>1657794.544622222</v>
      </c>
      <c r="J38" s="43">
        <f t="shared" si="1"/>
        <v>1674768.6603970574</v>
      </c>
    </row>
    <row r="39" spans="1:10" x14ac:dyDescent="0.25">
      <c r="A39" s="1" t="str">
        <f>Master!A39</f>
        <v>ID6=Aspen Leaf Miner</v>
      </c>
      <c r="B39" s="1">
        <f>Master!Y39</f>
        <v>0</v>
      </c>
      <c r="C39" s="1">
        <f>Master!BI39</f>
        <v>1389.36759994759</v>
      </c>
      <c r="D39" s="1">
        <f>Master!CG39</f>
        <v>10212.900466134841</v>
      </c>
      <c r="E39" s="1">
        <f>Master!DK39</f>
        <v>46669.607563047874</v>
      </c>
      <c r="F39" s="1">
        <f>Master!FG39</f>
        <v>10399.47479299252</v>
      </c>
      <c r="G39" s="1">
        <f>Master!HO39</f>
        <v>106415.27849694033</v>
      </c>
      <c r="H39" s="1">
        <f>Master!IM39</f>
        <v>24506.407302877065</v>
      </c>
      <c r="I39" s="1">
        <f>Master!JK39</f>
        <v>10011.416244885893</v>
      </c>
      <c r="J39" s="43">
        <f t="shared" si="1"/>
        <v>209604.45246682607</v>
      </c>
    </row>
    <row r="40" spans="1:10" x14ac:dyDescent="0.25">
      <c r="A40" s="1" t="str">
        <f>Master!A40</f>
        <v>IAB=Balsam Woolly Adelgid</v>
      </c>
      <c r="B40" s="1">
        <f>Master!Y40</f>
        <v>0</v>
      </c>
      <c r="C40" s="1">
        <f>Master!BI40</f>
        <v>0</v>
      </c>
      <c r="D40" s="1">
        <f>Master!CG40</f>
        <v>0</v>
      </c>
      <c r="E40" s="1">
        <f>Master!DK40</f>
        <v>0</v>
      </c>
      <c r="F40" s="1">
        <f>Master!FG40</f>
        <v>0</v>
      </c>
      <c r="G40" s="1">
        <f>Master!HO40</f>
        <v>0</v>
      </c>
      <c r="H40" s="1">
        <f>Master!IM40</f>
        <v>0</v>
      </c>
      <c r="I40" s="1">
        <f>Master!JK40</f>
        <v>0</v>
      </c>
      <c r="J40" s="43">
        <f t="shared" si="1"/>
        <v>0</v>
      </c>
    </row>
    <row r="41" spans="1:10" x14ac:dyDescent="0.25">
      <c r="A41" s="1" t="str">
        <f>Master!A41</f>
        <v>IAS=Green Spruce Aphid</v>
      </c>
      <c r="B41" s="1">
        <f>Master!Y41</f>
        <v>0</v>
      </c>
      <c r="C41" s="1">
        <f>Master!BI41</f>
        <v>0</v>
      </c>
      <c r="D41" s="1">
        <f>Master!CG41</f>
        <v>0</v>
      </c>
      <c r="E41" s="1">
        <f>Master!DK41</f>
        <v>0</v>
      </c>
      <c r="F41" s="1">
        <f>Master!FG41</f>
        <v>0</v>
      </c>
      <c r="G41" s="1">
        <f>Master!HO41</f>
        <v>0</v>
      </c>
      <c r="H41" s="1">
        <f>Master!IM41</f>
        <v>0</v>
      </c>
      <c r="I41" s="1">
        <f>Master!JK41</f>
        <v>0</v>
      </c>
      <c r="J41" s="43">
        <f t="shared" si="1"/>
        <v>0</v>
      </c>
    </row>
    <row r="42" spans="1:10" x14ac:dyDescent="0.25">
      <c r="A42" s="1" t="str">
        <f>Master!A42</f>
        <v>IEB=Hemlock Sawfly</v>
      </c>
      <c r="B42" s="1">
        <f>Master!Y42</f>
        <v>0</v>
      </c>
      <c r="C42" s="1">
        <f>Master!BI42</f>
        <v>0</v>
      </c>
      <c r="D42" s="1">
        <f>Master!CG42</f>
        <v>0</v>
      </c>
      <c r="E42" s="1">
        <f>Master!DK42</f>
        <v>0</v>
      </c>
      <c r="F42" s="1">
        <f>Master!FG42</f>
        <v>0</v>
      </c>
      <c r="G42" s="1">
        <f>Master!HO42</f>
        <v>0</v>
      </c>
      <c r="H42" s="1">
        <f>Master!IM42</f>
        <v>0</v>
      </c>
      <c r="I42" s="1">
        <f>Master!JK42</f>
        <v>0</v>
      </c>
      <c r="J42" s="43">
        <f t="shared" si="1"/>
        <v>0</v>
      </c>
    </row>
    <row r="43" spans="1:10" x14ac:dyDescent="0.25">
      <c r="A43" s="2" t="str">
        <f>Master!A43</f>
        <v>Total Defoliators=</v>
      </c>
      <c r="B43" s="2">
        <f>Master!Y43</f>
        <v>1056.0748407025219</v>
      </c>
      <c r="C43" s="2">
        <f>Master!BI43</f>
        <v>89216.878794086864</v>
      </c>
      <c r="D43" s="2">
        <f>Master!CG43</f>
        <v>297114.62359681312</v>
      </c>
      <c r="E43" s="2">
        <f>Master!DK43</f>
        <v>382104.68918707687</v>
      </c>
      <c r="F43" s="2">
        <f>Master!FG43</f>
        <v>19692.488831220187</v>
      </c>
      <c r="G43" s="2">
        <f>Master!HO43</f>
        <v>147604.17779760034</v>
      </c>
      <c r="H43" s="2">
        <f>Master!IM43</f>
        <v>151994.77654758576</v>
      </c>
      <c r="I43" s="2">
        <f>Master!JK43</f>
        <v>1685890.745112943</v>
      </c>
      <c r="J43" s="46">
        <f t="shared" ref="J43" si="2">SUM(B43:I43)</f>
        <v>2774674.4547080286</v>
      </c>
    </row>
    <row r="44" spans="1:10" ht="9" customHeight="1" x14ac:dyDescent="0.25">
      <c r="J44" s="43"/>
    </row>
    <row r="45" spans="1:10" x14ac:dyDescent="0.25">
      <c r="A45" s="1" t="str">
        <f>Master!A45</f>
        <v>Other</v>
      </c>
      <c r="J45" s="43"/>
    </row>
    <row r="46" spans="1:10" x14ac:dyDescent="0.25">
      <c r="A46" s="1" t="str">
        <f>Master!A46</f>
        <v>N</v>
      </c>
      <c r="B46" s="1">
        <f>Master!Y46</f>
        <v>0</v>
      </c>
      <c r="C46" s="1">
        <f>Master!BI46</f>
        <v>0</v>
      </c>
      <c r="D46" s="1">
        <f>Master!CG46</f>
        <v>0</v>
      </c>
      <c r="E46" s="1">
        <f>Master!DK46</f>
        <v>0</v>
      </c>
      <c r="F46" s="1">
        <f>Master!FG46</f>
        <v>0</v>
      </c>
      <c r="G46" s="1">
        <f>Master!HO46</f>
        <v>0</v>
      </c>
      <c r="H46" s="1">
        <f>Master!IM46</f>
        <v>9.6893471280999997</v>
      </c>
      <c r="I46" s="1">
        <f>Master!JK46</f>
        <v>0</v>
      </c>
      <c r="J46" s="43">
        <f t="shared" ref="J46:J58" si="3">SUM(B46:I46)</f>
        <v>9.6893471280999997</v>
      </c>
    </row>
    <row r="47" spans="1:10" x14ac:dyDescent="0.25">
      <c r="A47" s="1" t="str">
        <f>Master!A47</f>
        <v>NAV=Avalanche or snow slide</v>
      </c>
      <c r="B47" s="1">
        <f>Master!Y47</f>
        <v>0</v>
      </c>
      <c r="C47" s="1">
        <f>Master!BI47</f>
        <v>71.956460468710006</v>
      </c>
      <c r="D47" s="1">
        <f>Master!CG47</f>
        <v>9.1571035874299991</v>
      </c>
      <c r="E47" s="1">
        <f>Master!DK47</f>
        <v>0</v>
      </c>
      <c r="F47" s="1">
        <f>Master!FG47</f>
        <v>0</v>
      </c>
      <c r="G47" s="1">
        <f>Master!HO47</f>
        <v>2.8611715213000002</v>
      </c>
      <c r="H47" s="1">
        <f>Master!IM47</f>
        <v>17.363619927670001</v>
      </c>
      <c r="I47" s="1">
        <f>Master!JK47</f>
        <v>0</v>
      </c>
      <c r="J47" s="43">
        <f t="shared" si="3"/>
        <v>101.33835550511</v>
      </c>
    </row>
    <row r="48" spans="1:10" x14ac:dyDescent="0.25">
      <c r="A48" s="1" t="str">
        <f>Master!A48</f>
        <v>NB=Fire</v>
      </c>
      <c r="B48" s="1">
        <f>Master!Y48</f>
        <v>159.23281406293802</v>
      </c>
      <c r="C48" s="1">
        <f>Master!BI48</f>
        <v>20109.719912048316</v>
      </c>
      <c r="D48" s="1">
        <f>Master!CG48</f>
        <v>154617.17266466856</v>
      </c>
      <c r="E48" s="1">
        <f>Master!DK48</f>
        <v>4179.1185464311657</v>
      </c>
      <c r="F48" s="1">
        <f>Master!FG48</f>
        <v>2309.3265922520677</v>
      </c>
      <c r="G48" s="1">
        <f>Master!HO48</f>
        <v>70525.240290268732</v>
      </c>
      <c r="H48" s="1">
        <f>Master!IM48</f>
        <v>44476.294405173496</v>
      </c>
      <c r="I48" s="1">
        <f>Master!JK48</f>
        <v>5778.402735986916</v>
      </c>
      <c r="J48" s="43">
        <f t="shared" si="3"/>
        <v>302154.50796089217</v>
      </c>
    </row>
    <row r="49" spans="1:10" x14ac:dyDescent="0.25">
      <c r="A49" s="1" t="str">
        <f>Master!A49</f>
        <v>NCA=Aspen decline</v>
      </c>
      <c r="B49" s="1">
        <f>Master!Y49</f>
        <v>0</v>
      </c>
      <c r="C49" s="1">
        <f>Master!BI49</f>
        <v>0</v>
      </c>
      <c r="D49" s="1">
        <f>Master!CG49</f>
        <v>0</v>
      </c>
      <c r="E49" s="1">
        <f>Master!DK49</f>
        <v>0</v>
      </c>
      <c r="F49" s="1">
        <f>Master!FG49</f>
        <v>0</v>
      </c>
      <c r="G49" s="1">
        <f>Master!HO49</f>
        <v>0</v>
      </c>
      <c r="H49" s="1">
        <f>Master!IM49</f>
        <v>0</v>
      </c>
      <c r="I49" s="1">
        <f>Master!JK49</f>
        <v>0</v>
      </c>
      <c r="J49" s="43">
        <f t="shared" si="3"/>
        <v>0</v>
      </c>
    </row>
    <row r="50" spans="1:10" x14ac:dyDescent="0.25">
      <c r="A50" s="1" t="str">
        <f>Master!A50</f>
        <v>NCB=Birch decline</v>
      </c>
      <c r="B50" s="1">
        <f>Master!Y50</f>
        <v>0</v>
      </c>
      <c r="C50" s="1">
        <f>Master!BI50</f>
        <v>0</v>
      </c>
      <c r="D50" s="1">
        <f>Master!CG50</f>
        <v>0</v>
      </c>
      <c r="E50" s="1">
        <f>Master!DK50</f>
        <v>0</v>
      </c>
      <c r="F50" s="1">
        <f>Master!FG50</f>
        <v>0</v>
      </c>
      <c r="G50" s="1">
        <f>Master!HO50</f>
        <v>0</v>
      </c>
      <c r="H50" s="1">
        <f>Master!IM50</f>
        <v>0</v>
      </c>
      <c r="I50" s="1">
        <f>Master!JK50</f>
        <v>128.35183207599999</v>
      </c>
      <c r="J50" s="43">
        <f t="shared" si="3"/>
        <v>128.35183207599999</v>
      </c>
    </row>
    <row r="51" spans="1:10" x14ac:dyDescent="0.25">
      <c r="A51" s="1" t="str">
        <f>Master!A51</f>
        <v>NCY=Yellow cedar decline</v>
      </c>
      <c r="B51" s="1">
        <f>Master!Y51</f>
        <v>0</v>
      </c>
      <c r="C51" s="1">
        <f>Master!BI51</f>
        <v>2720.0563635468179</v>
      </c>
      <c r="D51" s="1">
        <f>Master!CG51</f>
        <v>0</v>
      </c>
      <c r="E51" s="1">
        <f>Master!DK51</f>
        <v>0</v>
      </c>
      <c r="F51" s="1">
        <f>Master!FG51</f>
        <v>0</v>
      </c>
      <c r="G51" s="1">
        <f>Master!HO51</f>
        <v>8263.6437262702439</v>
      </c>
      <c r="H51" s="1">
        <f>Master!IM51</f>
        <v>0</v>
      </c>
      <c r="I51" s="1">
        <f>Master!JK51</f>
        <v>0</v>
      </c>
      <c r="J51" s="43">
        <f t="shared" si="3"/>
        <v>10983.700089817063</v>
      </c>
    </row>
    <row r="52" spans="1:10" x14ac:dyDescent="0.25">
      <c r="A52" s="1" t="str">
        <f>Master!A52</f>
        <v>ND=Drought</v>
      </c>
      <c r="B52" s="1">
        <f>Master!Y52</f>
        <v>0.75</v>
      </c>
      <c r="C52" s="1">
        <f>Master!BI52</f>
        <v>243.81666008051999</v>
      </c>
      <c r="D52" s="1">
        <f>Master!CG52</f>
        <v>35.822603811130001</v>
      </c>
      <c r="E52" s="1">
        <f>Master!DK52</f>
        <v>388.27535660089194</v>
      </c>
      <c r="F52" s="1">
        <f>Master!FG52</f>
        <v>0</v>
      </c>
      <c r="G52" s="1">
        <f>Master!HO52</f>
        <v>19.041892369300001</v>
      </c>
      <c r="H52" s="1">
        <f>Master!IM52</f>
        <v>0</v>
      </c>
      <c r="I52" s="1">
        <f>Master!JK52</f>
        <v>0</v>
      </c>
      <c r="J52" s="43">
        <f t="shared" si="3"/>
        <v>687.70651286184193</v>
      </c>
    </row>
    <row r="53" spans="1:10" x14ac:dyDescent="0.25">
      <c r="A53" s="1" t="str">
        <f>Master!A53</f>
        <v>NF=Flooding</v>
      </c>
      <c r="B53" s="1">
        <f>Master!Y53</f>
        <v>133.78615192869</v>
      </c>
      <c r="C53" s="1">
        <f>Master!BI53</f>
        <v>113.0504362871626</v>
      </c>
      <c r="D53" s="1">
        <f>Master!CG53</f>
        <v>48.434657479765001</v>
      </c>
      <c r="E53" s="1">
        <f>Master!DK53</f>
        <v>5.1486947698699996</v>
      </c>
      <c r="F53" s="1">
        <f>Master!FG53</f>
        <v>26.957702842370004</v>
      </c>
      <c r="G53" s="1">
        <f>Master!HO53</f>
        <v>604.25207713685404</v>
      </c>
      <c r="H53" s="1">
        <f>Master!IM53</f>
        <v>335.78474285649503</v>
      </c>
      <c r="I53" s="1">
        <f>Master!JK53</f>
        <v>3171.4175098332357</v>
      </c>
      <c r="J53" s="43">
        <f t="shared" si="3"/>
        <v>4438.8319731344427</v>
      </c>
    </row>
    <row r="54" spans="1:10" x14ac:dyDescent="0.25">
      <c r="A54" s="1" t="str">
        <f>Master!A54</f>
        <v>NGK=Shoot/Bud Frost Kill</v>
      </c>
      <c r="B54" s="1">
        <f>Master!Y54</f>
        <v>0</v>
      </c>
      <c r="C54" s="1">
        <f>Master!BI54</f>
        <v>0</v>
      </c>
      <c r="D54" s="1">
        <f>Master!CG54</f>
        <v>0</v>
      </c>
      <c r="E54" s="1">
        <f>Master!DK54</f>
        <v>0</v>
      </c>
      <c r="F54" s="1">
        <f>Master!FG54</f>
        <v>0</v>
      </c>
      <c r="G54" s="1">
        <f>Master!HO54</f>
        <v>0</v>
      </c>
      <c r="H54" s="1">
        <f>Master!IM54</f>
        <v>0</v>
      </c>
      <c r="I54" s="1">
        <f>Master!JK54</f>
        <v>0</v>
      </c>
      <c r="J54" s="43">
        <f t="shared" si="3"/>
        <v>0</v>
      </c>
    </row>
    <row r="55" spans="1:10" x14ac:dyDescent="0.25">
      <c r="A55" s="1" t="str">
        <f>Master!A55</f>
        <v>NH=Hail</v>
      </c>
      <c r="B55" s="1">
        <f>Master!Y55</f>
        <v>0</v>
      </c>
      <c r="C55" s="1">
        <f>Master!BI55</f>
        <v>0</v>
      </c>
      <c r="D55" s="1">
        <f>Master!CG55</f>
        <v>0</v>
      </c>
      <c r="E55" s="1">
        <f>Master!DK55</f>
        <v>0</v>
      </c>
      <c r="F55" s="1">
        <f>Master!FG55</f>
        <v>0</v>
      </c>
      <c r="G55" s="1">
        <f>Master!HO55</f>
        <v>0</v>
      </c>
      <c r="H55" s="1">
        <f>Master!IM55</f>
        <v>0</v>
      </c>
      <c r="I55" s="1">
        <f>Master!JK55</f>
        <v>0</v>
      </c>
      <c r="J55" s="43">
        <f t="shared" si="3"/>
        <v>0</v>
      </c>
    </row>
    <row r="56" spans="1:10" x14ac:dyDescent="0.25">
      <c r="A56" s="1" t="str">
        <f>Master!A56</f>
        <v>NR=Redbelt</v>
      </c>
      <c r="B56" s="1">
        <f>Master!Y56</f>
        <v>0</v>
      </c>
      <c r="C56" s="1">
        <f>Master!BI56</f>
        <v>0</v>
      </c>
      <c r="D56" s="1">
        <f>Master!CG56</f>
        <v>0</v>
      </c>
      <c r="E56" s="1">
        <f>Master!DK56</f>
        <v>0</v>
      </c>
      <c r="F56" s="1">
        <f>Master!FG56</f>
        <v>0</v>
      </c>
      <c r="G56" s="1">
        <f>Master!HO56</f>
        <v>0</v>
      </c>
      <c r="H56" s="1">
        <f>Master!IM56</f>
        <v>0</v>
      </c>
      <c r="I56" s="1">
        <f>Master!JK56</f>
        <v>880.17586384200001</v>
      </c>
      <c r="J56" s="43">
        <f t="shared" si="3"/>
        <v>880.17586384200001</v>
      </c>
    </row>
    <row r="57" spans="1:10" s="17" customFormat="1" x14ac:dyDescent="0.25">
      <c r="A57" s="1" t="str">
        <f>Master!A57</f>
        <v>NS=Slide</v>
      </c>
      <c r="B57" s="1">
        <f>Master!Y57</f>
        <v>1247.9619039155141</v>
      </c>
      <c r="C57" s="1">
        <f>Master!BI57</f>
        <v>361.25959710958</v>
      </c>
      <c r="D57" s="1">
        <f>Master!CG57</f>
        <v>8.8874430190399991</v>
      </c>
      <c r="E57" s="1">
        <f>Master!DK57</f>
        <v>8.7070770073200006</v>
      </c>
      <c r="F57" s="1">
        <f>Master!FG57</f>
        <v>236.20048566978102</v>
      </c>
      <c r="G57" s="1">
        <f>Master!HO57</f>
        <v>415.56764813544203</v>
      </c>
      <c r="H57" s="1">
        <f>Master!IM57</f>
        <v>0</v>
      </c>
      <c r="I57" s="1">
        <f>Master!JK57</f>
        <v>13.644655909200001</v>
      </c>
      <c r="J57" s="43">
        <f t="shared" si="3"/>
        <v>2292.2288107658774</v>
      </c>
    </row>
    <row r="58" spans="1:10" x14ac:dyDescent="0.25">
      <c r="A58" s="1" t="str">
        <f>Master!A58</f>
        <v>NW=Windthrow</v>
      </c>
      <c r="B58" s="1">
        <f>Master!Y58</f>
        <v>0.25</v>
      </c>
      <c r="C58" s="1">
        <f>Master!BI58</f>
        <v>229.17402878537999</v>
      </c>
      <c r="D58" s="1">
        <f>Master!CG58</f>
        <v>145.31340057525</v>
      </c>
      <c r="E58" s="1">
        <f>Master!DK58</f>
        <v>134.73584592472</v>
      </c>
      <c r="F58" s="1">
        <f>Master!FG58</f>
        <v>2203.2684876793619</v>
      </c>
      <c r="G58" s="1">
        <f>Master!HO58</f>
        <v>30.366628840100002</v>
      </c>
      <c r="H58" s="1">
        <f>Master!IM58</f>
        <v>191.48893296833998</v>
      </c>
      <c r="I58" s="1">
        <f>Master!JK58</f>
        <v>314.66555093132104</v>
      </c>
      <c r="J58" s="43">
        <f t="shared" si="3"/>
        <v>3249.2628757044731</v>
      </c>
    </row>
    <row r="59" spans="1:10" x14ac:dyDescent="0.25">
      <c r="A59" s="1" t="str">
        <f>Master!A59</f>
        <v>NY=Snow/Ice</v>
      </c>
      <c r="B59" s="1">
        <f>Master!Y59</f>
        <v>0</v>
      </c>
      <c r="C59" s="1">
        <f>Master!BI59</f>
        <v>0</v>
      </c>
      <c r="D59" s="1">
        <f>Master!CG59</f>
        <v>0</v>
      </c>
      <c r="E59" s="1">
        <f>Master!DK59</f>
        <v>0</v>
      </c>
      <c r="F59" s="1">
        <f>Master!FG59</f>
        <v>0</v>
      </c>
      <c r="G59" s="1">
        <f>Master!HO59</f>
        <v>0</v>
      </c>
      <c r="H59" s="1">
        <f>Master!IM59</f>
        <v>0</v>
      </c>
      <c r="I59" s="1">
        <f>Master!JK59</f>
        <v>0.5</v>
      </c>
      <c r="J59" s="43">
        <f t="shared" ref="J59" si="4">SUM(B59:I59)</f>
        <v>0.5</v>
      </c>
    </row>
    <row r="60" spans="1:10" x14ac:dyDescent="0.25">
      <c r="A60" s="2" t="str">
        <f>Master!A60</f>
        <v>Total Abiotics=</v>
      </c>
      <c r="B60" s="2">
        <f>Master!Y60</f>
        <v>1541.9808699071421</v>
      </c>
      <c r="C60" s="2">
        <f>Master!BI60</f>
        <v>23849.033458326485</v>
      </c>
      <c r="D60" s="2">
        <f>Master!CG60</f>
        <v>154864.78787314118</v>
      </c>
      <c r="E60" s="2">
        <f>Master!DK60</f>
        <v>4715.9855207339679</v>
      </c>
      <c r="F60" s="2">
        <f>Master!FG60</f>
        <v>4775.753268443581</v>
      </c>
      <c r="G60" s="2">
        <f>Master!HO60</f>
        <v>79860.973434541986</v>
      </c>
      <c r="H60" s="2">
        <f>Master!IM60</f>
        <v>45030.621048054098</v>
      </c>
      <c r="I60" s="2">
        <f>Master!JK60</f>
        <v>10287.158148578672</v>
      </c>
      <c r="J60" s="46">
        <f>SUM(B60:I60)</f>
        <v>324926.29362172709</v>
      </c>
    </row>
    <row r="61" spans="1:10" x14ac:dyDescent="0.25">
      <c r="J61" s="43"/>
    </row>
    <row r="62" spans="1:10" x14ac:dyDescent="0.25">
      <c r="A62" s="1" t="str">
        <f>Master!A62</f>
        <v>Diseases</v>
      </c>
      <c r="J62" s="43"/>
    </row>
    <row r="63" spans="1:10" x14ac:dyDescent="0.25">
      <c r="A63" s="1" t="str">
        <f>Master!A63</f>
        <v>DF= Unknown Disease</v>
      </c>
      <c r="B63" s="1">
        <f>Master!Y63</f>
        <v>0</v>
      </c>
      <c r="C63" s="1">
        <f>Master!BI63</f>
        <v>0</v>
      </c>
      <c r="D63" s="1">
        <f>Master!CG63</f>
        <v>0</v>
      </c>
      <c r="E63" s="1">
        <f>Master!DK63</f>
        <v>0</v>
      </c>
      <c r="F63" s="1">
        <f>Master!FG63</f>
        <v>0</v>
      </c>
      <c r="G63" s="1">
        <f>Master!HO63</f>
        <v>0</v>
      </c>
      <c r="H63" s="1">
        <f>Master!IM63</f>
        <v>0</v>
      </c>
      <c r="I63" s="1">
        <f>Master!JK63</f>
        <v>0</v>
      </c>
      <c r="J63" s="43">
        <f t="shared" ref="J63:J79" si="5">SUM(B63:I63)</f>
        <v>0</v>
      </c>
    </row>
    <row r="64" spans="1:10" x14ac:dyDescent="0.25">
      <c r="A64" s="1" t="str">
        <f>Master!A64</f>
        <v>DFB=Delphinella needle cast</v>
      </c>
      <c r="B64" s="1">
        <f>Master!Y64</f>
        <v>0</v>
      </c>
      <c r="C64" s="1">
        <f>Master!BI64</f>
        <v>0</v>
      </c>
      <c r="D64" s="1">
        <f>Master!CG64</f>
        <v>0</v>
      </c>
      <c r="E64" s="1">
        <f>Master!DK64</f>
        <v>0</v>
      </c>
      <c r="F64" s="1">
        <f>Master!FG64</f>
        <v>0</v>
      </c>
      <c r="G64" s="1">
        <f>Master!HO64</f>
        <v>0</v>
      </c>
      <c r="H64" s="1">
        <f>Master!IM64</f>
        <v>0</v>
      </c>
      <c r="I64" s="1">
        <f>Master!JK64</f>
        <v>0</v>
      </c>
      <c r="J64" s="43">
        <f t="shared" si="5"/>
        <v>0</v>
      </c>
    </row>
    <row r="65" spans="1:10" x14ac:dyDescent="0.25">
      <c r="A65" s="1" t="str">
        <f>Master!A65</f>
        <v>DFH=Larch Needle Blight</v>
      </c>
      <c r="B65" s="1">
        <f>Master!Y65</f>
        <v>0</v>
      </c>
      <c r="C65" s="1">
        <f>Master!BI65</f>
        <v>0</v>
      </c>
      <c r="D65" s="1">
        <f>Master!CG65</f>
        <v>0</v>
      </c>
      <c r="E65" s="1">
        <f>Master!DK65</f>
        <v>27.837110795550004</v>
      </c>
      <c r="F65" s="1">
        <f>Master!FG65</f>
        <v>3288.9614393214024</v>
      </c>
      <c r="G65" s="1">
        <f>Master!HO65</f>
        <v>0</v>
      </c>
      <c r="H65" s="1">
        <f>Master!IM65</f>
        <v>0</v>
      </c>
      <c r="I65" s="1">
        <f>Master!JK65</f>
        <v>0</v>
      </c>
      <c r="J65" s="43">
        <f t="shared" si="5"/>
        <v>3316.7985501169524</v>
      </c>
    </row>
    <row r="66" spans="1:10" x14ac:dyDescent="0.25">
      <c r="A66" s="1" t="str">
        <f>Master!A66</f>
        <v>DFL=Pine Needle Cast</v>
      </c>
      <c r="B66" s="1">
        <f>Master!Y66</f>
        <v>0</v>
      </c>
      <c r="C66" s="1">
        <f>Master!BI66</f>
        <v>0</v>
      </c>
      <c r="D66" s="1">
        <f>Master!CG66</f>
        <v>0</v>
      </c>
      <c r="E66" s="1">
        <f>Master!DK66</f>
        <v>20.213966601599999</v>
      </c>
      <c r="F66" s="1">
        <f>Master!FG66</f>
        <v>0</v>
      </c>
      <c r="G66" s="1">
        <f>Master!HO66</f>
        <v>1762.824222015005</v>
      </c>
      <c r="H66" s="1">
        <f>Master!IM66</f>
        <v>1201.4469214588437</v>
      </c>
      <c r="I66" s="1">
        <f>Master!JK66</f>
        <v>0</v>
      </c>
      <c r="J66" s="43">
        <f t="shared" si="5"/>
        <v>2984.4851100754486</v>
      </c>
    </row>
    <row r="67" spans="1:10" x14ac:dyDescent="0.25">
      <c r="A67" s="1" t="str">
        <f>Master!A67</f>
        <v>DFM=Larch Needle Cast</v>
      </c>
      <c r="B67" s="1">
        <f>Master!Y67</f>
        <v>0</v>
      </c>
      <c r="C67" s="1">
        <f>Master!BI67</f>
        <v>0</v>
      </c>
      <c r="D67" s="1">
        <f>Master!CG67</f>
        <v>0</v>
      </c>
      <c r="E67" s="1">
        <f>Master!DK67</f>
        <v>0</v>
      </c>
      <c r="F67" s="1">
        <f>Master!FG67</f>
        <v>1.77817428015</v>
      </c>
      <c r="G67" s="1">
        <f>Master!HO67</f>
        <v>0</v>
      </c>
      <c r="H67" s="1">
        <f>Master!IM67</f>
        <v>0</v>
      </c>
      <c r="I67" s="1">
        <f>Master!JK67</f>
        <v>0</v>
      </c>
      <c r="J67" s="43">
        <f t="shared" si="5"/>
        <v>1.77817428015</v>
      </c>
    </row>
    <row r="68" spans="1:10" x14ac:dyDescent="0.25">
      <c r="A68" s="1" t="str">
        <f>Master!A68</f>
        <v>DFR=Douglas-fir Needle Cast</v>
      </c>
      <c r="B68" s="1">
        <f>Master!Y68</f>
        <v>259.52645386810002</v>
      </c>
      <c r="C68" s="1">
        <f>Master!BI68</f>
        <v>0</v>
      </c>
      <c r="D68" s="1">
        <f>Master!CG68</f>
        <v>0</v>
      </c>
      <c r="E68" s="1">
        <f>Master!DK68</f>
        <v>0</v>
      </c>
      <c r="F68" s="1">
        <f>Master!FG68</f>
        <v>0</v>
      </c>
      <c r="G68" s="1">
        <f>Master!HO68</f>
        <v>0</v>
      </c>
      <c r="H68" s="1">
        <f>Master!IM68</f>
        <v>0</v>
      </c>
      <c r="I68" s="1">
        <f>Master!JK68</f>
        <v>0</v>
      </c>
      <c r="J68" s="43">
        <f t="shared" si="5"/>
        <v>259.52645386810002</v>
      </c>
    </row>
    <row r="69" spans="1:10" x14ac:dyDescent="0.25">
      <c r="A69" s="1" t="str">
        <f>Master!A69</f>
        <v>DFS=Redband Needle Blight</v>
      </c>
      <c r="B69" s="1">
        <f>Master!Y69</f>
        <v>0</v>
      </c>
      <c r="C69" s="1">
        <f>Master!BI69</f>
        <v>0</v>
      </c>
      <c r="D69" s="1">
        <f>Master!CG69</f>
        <v>0</v>
      </c>
      <c r="E69" s="1">
        <f>Master!DK69</f>
        <v>0</v>
      </c>
      <c r="F69" s="1">
        <f>Master!FG69</f>
        <v>0</v>
      </c>
      <c r="G69" s="1">
        <f>Master!HO69</f>
        <v>7412.7504305850953</v>
      </c>
      <c r="H69" s="1">
        <f>Master!IM69</f>
        <v>0</v>
      </c>
      <c r="I69" s="1">
        <f>Master!JK69</f>
        <v>0</v>
      </c>
      <c r="J69" s="43">
        <f t="shared" si="5"/>
        <v>7412.7504305850953</v>
      </c>
    </row>
    <row r="70" spans="1:10" x14ac:dyDescent="0.25">
      <c r="A70" s="1" t="str">
        <f>Master!A70</f>
        <v>DL=Unknown Dieback</v>
      </c>
      <c r="B70" s="1">
        <f>Master!Y70</f>
        <v>0</v>
      </c>
      <c r="C70" s="1">
        <f>Master!BI70</f>
        <v>0</v>
      </c>
      <c r="D70" s="1">
        <f>Master!CG70</f>
        <v>0</v>
      </c>
      <c r="E70" s="1">
        <f>Master!DK70</f>
        <v>0</v>
      </c>
      <c r="F70" s="1">
        <f>Master!FG70</f>
        <v>0</v>
      </c>
      <c r="G70" s="1">
        <f>Master!HO70</f>
        <v>0</v>
      </c>
      <c r="H70" s="1">
        <f>Master!IM70</f>
        <v>0</v>
      </c>
      <c r="I70" s="1">
        <f>Master!JK70</f>
        <v>0</v>
      </c>
      <c r="J70" s="43">
        <f t="shared" si="5"/>
        <v>0</v>
      </c>
    </row>
    <row r="71" spans="1:10" x14ac:dyDescent="0.25">
      <c r="A71" s="1" t="str">
        <f>Master!A71</f>
        <v>DLV=Venturia spp</v>
      </c>
      <c r="B71" s="1">
        <f>Master!Y71</f>
        <v>0</v>
      </c>
      <c r="C71" s="1">
        <f>Master!BI71</f>
        <v>0</v>
      </c>
      <c r="D71" s="1">
        <f>Master!CG71</f>
        <v>0</v>
      </c>
      <c r="E71" s="1">
        <f>Master!DK71</f>
        <v>0</v>
      </c>
      <c r="F71" s="1">
        <f>Master!FG71</f>
        <v>0</v>
      </c>
      <c r="G71" s="1">
        <f>Master!HO71</f>
        <v>6293.5993070560826</v>
      </c>
      <c r="H71" s="1">
        <f>Master!IM71</f>
        <v>327.44493530118996</v>
      </c>
      <c r="I71" s="1">
        <f>Master!JK71</f>
        <v>0</v>
      </c>
      <c r="J71" s="43">
        <f t="shared" si="5"/>
        <v>6621.0442423572722</v>
      </c>
    </row>
    <row r="72" spans="1:10" x14ac:dyDescent="0.25">
      <c r="A72" s="1" t="str">
        <f>Master!A72</f>
        <v>DMP=Lodgepole Pine Dwarf Mistletoe</v>
      </c>
      <c r="B72" s="1">
        <f>Master!Y72</f>
        <v>0</v>
      </c>
      <c r="C72" s="1">
        <f>Master!BI72</f>
        <v>0</v>
      </c>
      <c r="D72" s="1">
        <f>Master!CG72</f>
        <v>0</v>
      </c>
      <c r="E72" s="1">
        <f>Master!DK72</f>
        <v>0</v>
      </c>
      <c r="F72" s="1">
        <f>Master!FG72</f>
        <v>0</v>
      </c>
      <c r="G72" s="1">
        <f>Master!HO72</f>
        <v>0</v>
      </c>
      <c r="H72" s="1">
        <f>Master!IM72</f>
        <v>0</v>
      </c>
      <c r="I72" s="1">
        <f>Master!JK72</f>
        <v>0</v>
      </c>
      <c r="J72" s="43">
        <f t="shared" si="5"/>
        <v>0</v>
      </c>
    </row>
    <row r="73" spans="1:10" x14ac:dyDescent="0.25">
      <c r="A73" s="1" t="str">
        <f>Master!A73</f>
        <v>DR=Unknown Root Disease</v>
      </c>
      <c r="B73" s="1">
        <f>Master!Y73</f>
        <v>0</v>
      </c>
      <c r="C73" s="1">
        <f>Master!BI73</f>
        <v>0</v>
      </c>
      <c r="D73" s="1">
        <f>Master!CG73</f>
        <v>0</v>
      </c>
      <c r="E73" s="1">
        <f>Master!DK73</f>
        <v>0</v>
      </c>
      <c r="F73" s="1">
        <f>Master!FG73</f>
        <v>0</v>
      </c>
      <c r="G73" s="1">
        <f>Master!HO73</f>
        <v>0</v>
      </c>
      <c r="H73" s="1">
        <f>Master!IM73</f>
        <v>0</v>
      </c>
      <c r="I73" s="1">
        <f>Master!JK73</f>
        <v>0</v>
      </c>
      <c r="J73" s="43">
        <f t="shared" si="5"/>
        <v>0</v>
      </c>
    </row>
    <row r="74" spans="1:10" x14ac:dyDescent="0.25">
      <c r="A74" s="1" t="str">
        <f>Master!A74</f>
        <v>DRA=Armillaria Root Disease</v>
      </c>
      <c r="B74" s="1">
        <f>Master!Y74</f>
        <v>85.4364030797</v>
      </c>
      <c r="C74" s="1">
        <f>Master!BI74</f>
        <v>1.25</v>
      </c>
      <c r="D74" s="1">
        <f>Master!CG74</f>
        <v>0</v>
      </c>
      <c r="E74" s="1">
        <f>Master!DK74</f>
        <v>0</v>
      </c>
      <c r="F74" s="1">
        <f>Master!FG74</f>
        <v>0</v>
      </c>
      <c r="G74" s="1">
        <f>Master!HO74</f>
        <v>0</v>
      </c>
      <c r="H74" s="1">
        <f>Master!IM74</f>
        <v>0</v>
      </c>
      <c r="I74" s="1">
        <f>Master!JK74</f>
        <v>0</v>
      </c>
      <c r="J74" s="43">
        <f t="shared" si="5"/>
        <v>86.6864030797</v>
      </c>
    </row>
    <row r="75" spans="1:10" x14ac:dyDescent="0.25">
      <c r="A75" s="1" t="str">
        <f>Master!A75</f>
        <v>DRB=Blackstain root disease</v>
      </c>
      <c r="B75" s="1">
        <f>Master!Y75</f>
        <v>0</v>
      </c>
      <c r="C75" s="1">
        <f>Master!BI75</f>
        <v>0</v>
      </c>
      <c r="D75" s="1">
        <f>Master!CG75</f>
        <v>0</v>
      </c>
      <c r="E75" s="1">
        <f>Master!DK75</f>
        <v>0</v>
      </c>
      <c r="F75" s="1">
        <f>Master!FG75</f>
        <v>0</v>
      </c>
      <c r="G75" s="1">
        <f>Master!HO75</f>
        <v>0</v>
      </c>
      <c r="H75" s="1">
        <f>Master!IM75</f>
        <v>0</v>
      </c>
      <c r="I75" s="1">
        <f>Master!JK75</f>
        <v>0</v>
      </c>
      <c r="J75" s="43">
        <f t="shared" si="5"/>
        <v>0</v>
      </c>
    </row>
    <row r="76" spans="1:10" x14ac:dyDescent="0.25">
      <c r="A76" s="1" t="str">
        <f>Master!A76</f>
        <v>DRL=Laminated Root Disease</v>
      </c>
      <c r="B76" s="1">
        <f>Master!Y76</f>
        <v>1263.9995917717799</v>
      </c>
      <c r="C76" s="1">
        <f>Master!BI76</f>
        <v>986.78347967059119</v>
      </c>
      <c r="D76" s="1">
        <f>Master!CG76</f>
        <v>0</v>
      </c>
      <c r="E76" s="1">
        <f>Master!DK76</f>
        <v>0</v>
      </c>
      <c r="F76" s="1">
        <f>Master!FG76</f>
        <v>0</v>
      </c>
      <c r="G76" s="1">
        <f>Master!HO76</f>
        <v>0</v>
      </c>
      <c r="H76" s="1">
        <f>Master!IM76</f>
        <v>0</v>
      </c>
      <c r="I76" s="1">
        <f>Master!JK76</f>
        <v>0</v>
      </c>
      <c r="J76" s="43">
        <f t="shared" si="5"/>
        <v>2250.7830714423712</v>
      </c>
    </row>
    <row r="77" spans="1:10" x14ac:dyDescent="0.25">
      <c r="A77" s="1" t="str">
        <f>Master!A77</f>
        <v>DSB=White Pine Blister Rust</v>
      </c>
      <c r="B77" s="1">
        <f>Master!Y77</f>
        <v>3</v>
      </c>
      <c r="C77" s="1">
        <f>Master!BI77</f>
        <v>2391.0577170146198</v>
      </c>
      <c r="D77" s="1">
        <f>Master!CG77</f>
        <v>0</v>
      </c>
      <c r="E77" s="1">
        <f>Master!DK77</f>
        <v>0</v>
      </c>
      <c r="F77" s="1">
        <f>Master!FG77</f>
        <v>1.5</v>
      </c>
      <c r="G77" s="1">
        <f>Master!HO77</f>
        <v>0</v>
      </c>
      <c r="H77" s="1">
        <f>Master!IM77</f>
        <v>0</v>
      </c>
      <c r="I77" s="1">
        <f>Master!JK77</f>
        <v>0</v>
      </c>
      <c r="J77" s="43">
        <f t="shared" si="5"/>
        <v>2395.5577170146198</v>
      </c>
    </row>
    <row r="78" spans="1:10" x14ac:dyDescent="0.25">
      <c r="A78" s="1" t="str">
        <f>Master!A78</f>
        <v>DSC=Comandra Blister Rust</v>
      </c>
      <c r="B78" s="1">
        <f>Master!Y78</f>
        <v>0</v>
      </c>
      <c r="C78" s="1">
        <f>Master!BI78</f>
        <v>0</v>
      </c>
      <c r="D78" s="1">
        <f>Master!CG78</f>
        <v>0</v>
      </c>
      <c r="E78" s="1">
        <f>Master!DK78</f>
        <v>0</v>
      </c>
      <c r="F78" s="1">
        <f>Master!FG78</f>
        <v>0</v>
      </c>
      <c r="G78" s="1">
        <f>Master!HO78</f>
        <v>0</v>
      </c>
      <c r="H78" s="1">
        <f>Master!IM78</f>
        <v>0</v>
      </c>
      <c r="I78" s="1">
        <f>Master!JK78</f>
        <v>0</v>
      </c>
      <c r="J78" s="43">
        <f t="shared" si="5"/>
        <v>0</v>
      </c>
    </row>
    <row r="79" spans="1:10" x14ac:dyDescent="0.25">
      <c r="A79" s="1" t="str">
        <f>Master!A79</f>
        <v>PDT=Cedar Leaf Blight</v>
      </c>
      <c r="B79" s="1">
        <f>Master!Y79</f>
        <v>0</v>
      </c>
      <c r="C79" s="1">
        <f>Master!BI79</f>
        <v>0</v>
      </c>
      <c r="D79" s="1">
        <f>Master!CG79</f>
        <v>0</v>
      </c>
      <c r="E79" s="1">
        <f>Master!DK79</f>
        <v>0</v>
      </c>
      <c r="F79" s="1">
        <f>Master!FG79</f>
        <v>0</v>
      </c>
      <c r="G79" s="1">
        <f>Master!HO79</f>
        <v>0</v>
      </c>
      <c r="H79" s="1">
        <f>Master!IM79</f>
        <v>0</v>
      </c>
      <c r="I79" s="1">
        <f>Master!JK79</f>
        <v>0</v>
      </c>
      <c r="J79" s="43">
        <f t="shared" si="5"/>
        <v>0</v>
      </c>
    </row>
    <row r="80" spans="1:10" x14ac:dyDescent="0.25">
      <c r="A80" s="2" t="str">
        <f>Master!A80</f>
        <v>Total Diseases=</v>
      </c>
      <c r="B80" s="2">
        <f>Master!Y80</f>
        <v>1611.9624487195799</v>
      </c>
      <c r="C80" s="2">
        <f>Master!BI80</f>
        <v>3379.0911966852109</v>
      </c>
      <c r="D80" s="2">
        <f>Master!CG80</f>
        <v>0</v>
      </c>
      <c r="E80" s="2">
        <f>Master!DK80</f>
        <v>48.051077397150003</v>
      </c>
      <c r="F80" s="2">
        <f>Master!FG80</f>
        <v>3292.2396136015523</v>
      </c>
      <c r="G80" s="2">
        <f>Master!HO80</f>
        <v>15469.173959656182</v>
      </c>
      <c r="H80" s="2">
        <f>Master!IM80</f>
        <v>1528.8918567600335</v>
      </c>
      <c r="I80" s="2">
        <f>Master!JK80</f>
        <v>0</v>
      </c>
      <c r="J80" s="46">
        <f t="shared" ref="J80" si="6">SUM(B80:I80)</f>
        <v>25329.41015281971</v>
      </c>
    </row>
    <row r="81" spans="1:10" x14ac:dyDescent="0.25">
      <c r="J81" s="43"/>
    </row>
    <row r="82" spans="1:10" x14ac:dyDescent="0.25">
      <c r="A82" s="1" t="str">
        <f>Master!A82</f>
        <v>Animals</v>
      </c>
      <c r="J82" s="43"/>
    </row>
    <row r="83" spans="1:10" x14ac:dyDescent="0.25">
      <c r="A83" s="1" t="str">
        <f>Master!A83</f>
        <v>AB=Bear</v>
      </c>
      <c r="B83" s="1">
        <f>Master!Y83</f>
        <v>0</v>
      </c>
      <c r="C83" s="1">
        <f>Master!BI83</f>
        <v>0</v>
      </c>
      <c r="D83" s="1">
        <f>Master!CG83</f>
        <v>0</v>
      </c>
      <c r="E83" s="1">
        <f>Master!DK83</f>
        <v>0</v>
      </c>
      <c r="F83" s="1">
        <f>Master!FG83</f>
        <v>81.647139667239998</v>
      </c>
      <c r="G83" s="1">
        <f>Master!HO83</f>
        <v>0</v>
      </c>
      <c r="H83" s="1">
        <f>Master!IM83</f>
        <v>0</v>
      </c>
      <c r="I83" s="1">
        <f>Master!JK83</f>
        <v>0</v>
      </c>
      <c r="J83" s="43">
        <f>SUM(B83:I83)</f>
        <v>81.647139667239998</v>
      </c>
    </row>
    <row r="84" spans="1:10" x14ac:dyDescent="0.25">
      <c r="A84" s="1" t="str">
        <f>Master!A84</f>
        <v>AP=Porcupine</v>
      </c>
      <c r="B84" s="1">
        <f>Master!Y84</f>
        <v>0</v>
      </c>
      <c r="C84" s="1">
        <f>Master!BI84</f>
        <v>0</v>
      </c>
      <c r="D84" s="1">
        <f>Master!CG84</f>
        <v>0</v>
      </c>
      <c r="E84" s="1">
        <f>Master!DK84</f>
        <v>0</v>
      </c>
      <c r="F84" s="1">
        <f>Master!FG84</f>
        <v>1.9068398435</v>
      </c>
      <c r="G84" s="1">
        <f>Master!HO84</f>
        <v>10.937298223699999</v>
      </c>
      <c r="H84" s="1">
        <f>Master!IM84</f>
        <v>0</v>
      </c>
      <c r="I84" s="1">
        <f>Master!JK84</f>
        <v>0</v>
      </c>
      <c r="J84" s="43">
        <f>SUM(B84:I84)</f>
        <v>12.844138067199999</v>
      </c>
    </row>
    <row r="85" spans="1:10" x14ac:dyDescent="0.25">
      <c r="A85" s="1" t="str">
        <f>Master!A85</f>
        <v>AD=Deer</v>
      </c>
      <c r="B85" s="1">
        <f>Master!Y85</f>
        <v>0</v>
      </c>
      <c r="C85" s="1">
        <f>Master!BI85</f>
        <v>0</v>
      </c>
      <c r="D85" s="1">
        <f>Master!CG85</f>
        <v>0</v>
      </c>
      <c r="E85" s="1">
        <f>Master!DK85</f>
        <v>0</v>
      </c>
      <c r="F85" s="1">
        <f>Master!FG85</f>
        <v>0</v>
      </c>
      <c r="G85" s="1">
        <f>Master!HO85</f>
        <v>0</v>
      </c>
      <c r="H85" s="1">
        <f>Master!IM85</f>
        <v>0</v>
      </c>
      <c r="I85" s="1">
        <f>Master!JK85</f>
        <v>0</v>
      </c>
      <c r="J85" s="43">
        <f>SUM(B85:I85)</f>
        <v>0</v>
      </c>
    </row>
    <row r="86" spans="1:10" x14ac:dyDescent="0.25">
      <c r="A86" s="2" t="str">
        <f>Master!A86</f>
        <v>Total Animals=</v>
      </c>
      <c r="B86" s="2">
        <f>Master!Y86</f>
        <v>0</v>
      </c>
      <c r="C86" s="2">
        <f>Master!BI86</f>
        <v>0</v>
      </c>
      <c r="D86" s="2">
        <f>Master!CG86</f>
        <v>0</v>
      </c>
      <c r="E86" s="2">
        <f>Master!DK86</f>
        <v>0</v>
      </c>
      <c r="F86" s="2">
        <f>Master!FG86</f>
        <v>83.553979510739993</v>
      </c>
      <c r="G86" s="2">
        <f>Master!HO86</f>
        <v>10.937298223699999</v>
      </c>
      <c r="H86" s="2">
        <f>Master!IM86</f>
        <v>0</v>
      </c>
      <c r="I86" s="2">
        <f>Master!JK86</f>
        <v>0</v>
      </c>
      <c r="J86" s="46">
        <f>SUM(B86:I86)</f>
        <v>94.49127773443999</v>
      </c>
    </row>
    <row r="87" spans="1:10" x14ac:dyDescent="0.25">
      <c r="A87" s="1">
        <f>Master!A87</f>
        <v>0</v>
      </c>
      <c r="J87" s="43"/>
    </row>
    <row r="88" spans="1:10" x14ac:dyDescent="0.25">
      <c r="A88" s="2" t="str">
        <f>Master!A88</f>
        <v>Total Other=</v>
      </c>
      <c r="B88" s="2">
        <f>Master!Y88</f>
        <v>3153.943318626722</v>
      </c>
      <c r="C88" s="2">
        <f>Master!BI88</f>
        <v>27228.124655011696</v>
      </c>
      <c r="D88" s="2">
        <f>Master!CG88</f>
        <v>154864.78787314118</v>
      </c>
      <c r="E88" s="2">
        <f>Master!DK88</f>
        <v>4764.0365981311179</v>
      </c>
      <c r="F88" s="2">
        <f>Master!FG88</f>
        <v>8151.546861555873</v>
      </c>
      <c r="G88" s="2">
        <f>Master!HO88</f>
        <v>95341.084692421864</v>
      </c>
      <c r="H88" s="2">
        <f>Master!IM88</f>
        <v>46559.512904814132</v>
      </c>
      <c r="I88" s="2">
        <f>Master!JK88</f>
        <v>10287.158148578672</v>
      </c>
      <c r="J88" s="46">
        <f>SUM(B88:I88)</f>
        <v>350350.19505228125</v>
      </c>
    </row>
    <row r="89" spans="1:10" x14ac:dyDescent="0.25">
      <c r="A89" s="1">
        <f>Master!A89</f>
        <v>0</v>
      </c>
      <c r="J89" s="43"/>
    </row>
    <row r="90" spans="1:10" x14ac:dyDescent="0.25">
      <c r="A90" s="2" t="str">
        <f>Master!A90</f>
        <v>Total Region =</v>
      </c>
      <c r="B90" s="1">
        <f>Master!Y90</f>
        <v>23801.525571194932</v>
      </c>
      <c r="C90" s="1">
        <f>Master!BI90</f>
        <v>126633.22633718578</v>
      </c>
      <c r="D90" s="1">
        <f>Master!CG90</f>
        <v>661814.96377705201</v>
      </c>
      <c r="E90" s="1">
        <f>Master!DK90</f>
        <v>745915.12073886825</v>
      </c>
      <c r="F90" s="1">
        <f>Master!FG90</f>
        <v>147293.08968546992</v>
      </c>
      <c r="G90" s="1">
        <f>Master!HO90</f>
        <v>1723846.6731525448</v>
      </c>
      <c r="H90" s="1">
        <f>Master!IM90</f>
        <v>3975143.0755688874</v>
      </c>
      <c r="I90" s="1">
        <f>Master!JK90</f>
        <v>3790442.4239189932</v>
      </c>
      <c r="J90" s="43">
        <f>Master!$JR$90</f>
        <v>11194889.848750198</v>
      </c>
    </row>
    <row r="91" spans="1:10" x14ac:dyDescent="0.25">
      <c r="B91"/>
      <c r="C91"/>
      <c r="D91"/>
      <c r="E91"/>
      <c r="F91"/>
      <c r="G91"/>
      <c r="H91"/>
      <c r="I91"/>
      <c r="J91"/>
    </row>
  </sheetData>
  <mergeCells count="1">
    <mergeCell ref="B2:I2"/>
  </mergeCells>
  <phoneticPr fontId="1" type="noConversion"/>
  <pageMargins left="0.75" right="0.75" top="1" bottom="1" header="0" footer="0"/>
  <pageSetup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R242"/>
  <sheetViews>
    <sheetView tabSelected="1" zoomScaleNormal="100" workbookViewId="0">
      <pane xSplit="1" ySplit="4" topLeftCell="JF62" activePane="bottomRight" state="frozen"/>
      <selection pane="topRight" activeCell="B1" sqref="B1"/>
      <selection pane="bottomLeft" activeCell="A5" sqref="A5"/>
      <selection pane="bottomRight" activeCell="A59" sqref="A59"/>
    </sheetView>
  </sheetViews>
  <sheetFormatPr defaultColWidth="9.109375" defaultRowHeight="12.6" x14ac:dyDescent="0.25"/>
  <cols>
    <col min="1" max="1" width="31.44140625" style="1" customWidth="1"/>
    <col min="2" max="5" width="9.33203125" style="118" bestFit="1" customWidth="1"/>
    <col min="6" max="6" width="9.33203125" style="118" customWidth="1"/>
    <col min="7" max="7" width="9.33203125" style="118" bestFit="1" customWidth="1"/>
    <col min="8" max="8" width="9.5546875" style="4" bestFit="1" customWidth="1"/>
    <col min="9" max="10" width="9.88671875" style="4" bestFit="1" customWidth="1"/>
    <col min="11" max="11" width="9.33203125" style="4" bestFit="1" customWidth="1"/>
    <col min="12" max="12" width="9.33203125" style="4" customWidth="1"/>
    <col min="13" max="13" width="9.88671875" style="4" bestFit="1" customWidth="1"/>
    <col min="14" max="17" width="9.33203125" style="4" bestFit="1" customWidth="1"/>
    <col min="18" max="18" width="9.33203125" style="4" customWidth="1"/>
    <col min="19" max="19" width="9.33203125" style="4" bestFit="1" customWidth="1"/>
    <col min="20" max="21" width="9.109375" style="4"/>
    <col min="22" max="25" width="9.33203125" style="4" bestFit="1" customWidth="1"/>
    <col min="26" max="26" width="9.33203125" style="57" customWidth="1"/>
    <col min="27" max="30" width="9.33203125" style="4" customWidth="1"/>
    <col min="31" max="31" width="9.33203125" style="6" customWidth="1"/>
    <col min="32" max="35" width="9.44140625" style="4" bestFit="1" customWidth="1"/>
    <col min="36" max="36" width="9.33203125" style="4" customWidth="1"/>
    <col min="37" max="37" width="9.44140625" style="4" bestFit="1" customWidth="1"/>
    <col min="38" max="38" width="9.33203125" style="4" bestFit="1" customWidth="1"/>
    <col min="39" max="39" width="9.88671875" style="4" bestFit="1" customWidth="1"/>
    <col min="40" max="41" width="9.33203125" style="4" bestFit="1" customWidth="1"/>
    <col min="42" max="42" width="9.33203125" style="4" customWidth="1"/>
    <col min="43" max="43" width="9.33203125" style="4" bestFit="1" customWidth="1"/>
    <col min="44" max="44" width="9.33203125" style="3" bestFit="1" customWidth="1"/>
    <col min="45" max="47" width="9.33203125" style="4" bestFit="1" customWidth="1"/>
    <col min="48" max="48" width="9.33203125" style="4" customWidth="1"/>
    <col min="49" max="49" width="9.33203125" style="4" bestFit="1" customWidth="1"/>
    <col min="50" max="53" width="9.44140625" style="4" customWidth="1"/>
    <col min="54" max="54" width="9.33203125" style="4" customWidth="1"/>
    <col min="55" max="55" width="9.44140625" style="4" customWidth="1"/>
    <col min="56" max="57" width="9.109375" style="4"/>
    <col min="58" max="61" width="9.33203125" style="4" bestFit="1" customWidth="1"/>
    <col min="62" max="62" width="12.109375" style="57" customWidth="1"/>
    <col min="63" max="64" width="11" style="4" bestFit="1" customWidth="1"/>
    <col min="65" max="66" width="9.88671875" style="4" bestFit="1" customWidth="1"/>
    <col min="67" max="67" width="8.44140625" style="4" bestFit="1" customWidth="1"/>
    <col min="68" max="71" width="11" style="4" bestFit="1" customWidth="1"/>
    <col min="72" max="72" width="10.5546875" style="4" customWidth="1"/>
    <col min="73" max="73" width="12.109375" style="4" bestFit="1" customWidth="1"/>
    <col min="74" max="74" width="15" style="3" bestFit="1" customWidth="1"/>
    <col min="75" max="76" width="11" style="4" bestFit="1" customWidth="1"/>
    <col min="77" max="78" width="9.88671875" style="4" bestFit="1" customWidth="1"/>
    <col min="79" max="79" width="11" style="4" customWidth="1"/>
    <col min="80" max="81" width="9.109375" style="4"/>
    <col min="82" max="85" width="9.33203125" style="4" bestFit="1" customWidth="1"/>
    <col min="86" max="86" width="11.6640625" style="57" bestFit="1" customWidth="1"/>
    <col min="87" max="89" width="9.88671875" style="4" bestFit="1" customWidth="1"/>
    <col min="90" max="90" width="8.6640625" style="4" bestFit="1" customWidth="1"/>
    <col min="91" max="91" width="9.33203125" style="4" bestFit="1" customWidth="1"/>
    <col min="92" max="92" width="10.109375" style="4" bestFit="1" customWidth="1"/>
    <col min="93" max="93" width="11" style="4" bestFit="1" customWidth="1"/>
    <col min="94" max="96" width="9.88671875" style="4" bestFit="1" customWidth="1"/>
    <col min="97" max="97" width="8.44140625" style="4" bestFit="1" customWidth="1"/>
    <col min="98" max="98" width="9.77734375" style="4" customWidth="1"/>
    <col min="99" max="101" width="9.88671875" style="4" bestFit="1" customWidth="1"/>
    <col min="102" max="102" width="8.6640625" style="4" bestFit="1" customWidth="1"/>
    <col min="103" max="103" width="8.44140625" style="4" bestFit="1" customWidth="1"/>
    <col min="104" max="104" width="10.109375" style="4" bestFit="1" customWidth="1"/>
    <col min="105" max="106" width="11" style="4" bestFit="1" customWidth="1"/>
    <col min="107" max="107" width="9.88671875" style="4" bestFit="1" customWidth="1"/>
    <col min="108" max="108" width="8.6640625" style="4" bestFit="1" customWidth="1"/>
    <col min="109" max="109" width="8.44140625" style="4" bestFit="1" customWidth="1"/>
    <col min="110" max="111" width="9.109375" style="4"/>
    <col min="112" max="115" width="9.33203125" style="4" bestFit="1" customWidth="1"/>
    <col min="116" max="116" width="15" style="57" bestFit="1" customWidth="1"/>
    <col min="117" max="118" width="9.88671875" style="4" bestFit="1" customWidth="1"/>
    <col min="119" max="119" width="8.6640625" style="4" bestFit="1" customWidth="1"/>
    <col min="120" max="120" width="8.44140625" style="4" bestFit="1" customWidth="1"/>
    <col min="121" max="121" width="7.44140625" style="4" bestFit="1" customWidth="1"/>
    <col min="122" max="122" width="14.88671875" style="4" bestFit="1" customWidth="1"/>
    <col min="123" max="124" width="9.88671875" style="4" bestFit="1" customWidth="1"/>
    <col min="125" max="126" width="8.6640625" style="4" bestFit="1" customWidth="1"/>
    <col min="127" max="127" width="7.44140625" style="4" bestFit="1" customWidth="1"/>
    <col min="128" max="128" width="14.109375" style="4" bestFit="1" customWidth="1"/>
    <col min="129" max="129" width="8.6640625" style="4" bestFit="1" customWidth="1"/>
    <col min="130" max="130" width="9.109375" style="4" bestFit="1" customWidth="1"/>
    <col min="131" max="131" width="8.6640625" style="4" bestFit="1" customWidth="1"/>
    <col min="132" max="132" width="8.44140625" style="4" bestFit="1" customWidth="1"/>
    <col min="133" max="133" width="7.44140625" style="4" bestFit="1" customWidth="1"/>
    <col min="134" max="134" width="9.6640625" style="4" bestFit="1" customWidth="1"/>
    <col min="135" max="135" width="8.6640625" style="4" bestFit="1" customWidth="1"/>
    <col min="136" max="136" width="9.109375" style="4" bestFit="1" customWidth="1"/>
    <col min="137" max="137" width="8.6640625" style="4" bestFit="1" customWidth="1"/>
    <col min="138" max="138" width="8.44140625" style="4" bestFit="1" customWidth="1"/>
    <col min="139" max="139" width="7.44140625" style="4" bestFit="1" customWidth="1"/>
    <col min="140" max="140" width="14.109375" style="4" bestFit="1" customWidth="1"/>
    <col min="141" max="141" width="8.6640625" style="4" bestFit="1" customWidth="1"/>
    <col min="142" max="142" width="9.109375" style="4" bestFit="1" customWidth="1"/>
    <col min="143" max="143" width="8.6640625" style="4" bestFit="1" customWidth="1"/>
    <col min="144" max="144" width="8.44140625" style="4" bestFit="1" customWidth="1"/>
    <col min="145" max="145" width="7.44140625" style="4" bestFit="1" customWidth="1"/>
    <col min="146" max="146" width="14.109375" style="4" bestFit="1" customWidth="1"/>
    <col min="147" max="147" width="8.6640625" style="4" bestFit="1" customWidth="1"/>
    <col min="148" max="148" width="9.109375" style="4" bestFit="1" customWidth="1"/>
    <col min="149" max="149" width="8.6640625" style="4" bestFit="1" customWidth="1"/>
    <col min="150" max="150" width="8.44140625" style="4" bestFit="1" customWidth="1"/>
    <col min="151" max="151" width="7.44140625" style="4" bestFit="1" customWidth="1"/>
    <col min="152" max="152" width="9.6640625" style="4" bestFit="1" customWidth="1"/>
    <col min="153" max="153" width="8.6640625" style="4" bestFit="1" customWidth="1"/>
    <col min="154" max="154" width="9.109375" style="4" bestFit="1" customWidth="1"/>
    <col min="155" max="155" width="8.6640625" style="4" bestFit="1" customWidth="1"/>
    <col min="156" max="156" width="8.44140625" style="4" bestFit="1" customWidth="1"/>
    <col min="157" max="157" width="7.44140625" style="4" bestFit="1" customWidth="1"/>
    <col min="158" max="158" width="13.44140625" style="15" bestFit="1" customWidth="1"/>
    <col min="159" max="160" width="11.44140625" style="15" bestFit="1" customWidth="1"/>
    <col min="161" max="162" width="9.88671875" style="15" bestFit="1" customWidth="1"/>
    <col min="163" max="163" width="11.44140625" style="15" bestFit="1" customWidth="1"/>
    <col min="164" max="164" width="12.6640625" style="4" customWidth="1"/>
    <col min="165" max="165" width="9.88671875" style="4" bestFit="1" customWidth="1"/>
    <col min="166" max="166" width="9.5546875" style="4" bestFit="1" customWidth="1"/>
    <col min="167" max="167" width="9.109375" style="4" customWidth="1"/>
    <col min="168" max="169" width="8.44140625" style="4" bestFit="1" customWidth="1"/>
    <col min="170" max="170" width="9.44140625" style="4" customWidth="1"/>
    <col min="171" max="171" width="9.109375" style="4" customWidth="1"/>
    <col min="172" max="172" width="9.109375" style="4" bestFit="1" customWidth="1"/>
    <col min="173" max="173" width="8.44140625" style="4" customWidth="1"/>
    <col min="174" max="174" width="8.44140625" style="4" bestFit="1" customWidth="1"/>
    <col min="175" max="175" width="7.44140625" style="4" bestFit="1" customWidth="1"/>
    <col min="176" max="176" width="17" style="4" bestFit="1" customWidth="1"/>
    <col min="177" max="178" width="11" style="4" bestFit="1" customWidth="1"/>
    <col min="179" max="180" width="9.88671875" style="4" bestFit="1" customWidth="1"/>
    <col min="181" max="181" width="8.44140625" style="4" bestFit="1" customWidth="1"/>
    <col min="182" max="185" width="11" style="4" bestFit="1" customWidth="1"/>
    <col min="186" max="186" width="9.88671875" style="4" bestFit="1" customWidth="1"/>
    <col min="187" max="187" width="9.44140625" style="4" bestFit="1" customWidth="1"/>
    <col min="188" max="188" width="11.109375" style="4" bestFit="1" customWidth="1"/>
    <col min="189" max="189" width="11" style="4" bestFit="1" customWidth="1"/>
    <col min="190" max="192" width="9.88671875" style="4" bestFit="1" customWidth="1"/>
    <col min="193" max="193" width="8.44140625" style="4" bestFit="1" customWidth="1"/>
    <col min="194" max="194" width="12.44140625" style="4" bestFit="1" customWidth="1"/>
    <col min="195" max="197" width="11" style="4" bestFit="1" customWidth="1"/>
    <col min="198" max="198" width="9.88671875" style="4" bestFit="1" customWidth="1"/>
    <col min="199" max="199" width="9.44140625" style="4" bestFit="1" customWidth="1"/>
    <col min="200" max="200" width="11" style="4" bestFit="1" customWidth="1"/>
    <col min="201" max="204" width="9.88671875" style="4" bestFit="1" customWidth="1"/>
    <col min="205" max="205" width="9.44140625" style="4" customWidth="1"/>
    <col min="206" max="206" width="12" style="4" customWidth="1"/>
    <col min="207" max="207" width="11" style="4" bestFit="1" customWidth="1"/>
    <col min="208" max="210" width="9.88671875" style="4" bestFit="1" customWidth="1"/>
    <col min="211" max="211" width="9.33203125" style="4" customWidth="1"/>
    <col min="212" max="212" width="10" style="4" bestFit="1" customWidth="1"/>
    <col min="213" max="213" width="8.33203125" style="4" customWidth="1"/>
    <col min="214" max="214" width="9.109375" style="4" bestFit="1" customWidth="1"/>
    <col min="215" max="215" width="8.109375" style="4" customWidth="1"/>
    <col min="216" max="216" width="8.44140625" style="4" bestFit="1" customWidth="1"/>
    <col min="217" max="217" width="7.44140625" style="4" bestFit="1" customWidth="1"/>
    <col min="218" max="218" width="13.5546875" style="4" bestFit="1" customWidth="1"/>
    <col min="219" max="220" width="10.44140625" style="4" bestFit="1" customWidth="1"/>
    <col min="221" max="222" width="9.33203125" style="4" bestFit="1" customWidth="1"/>
    <col min="223" max="223" width="10.44140625" style="4" bestFit="1" customWidth="1"/>
    <col min="224" max="224" width="12" style="4" customWidth="1"/>
    <col min="225" max="225" width="11" style="4" bestFit="1" customWidth="1"/>
    <col min="226" max="228" width="9.88671875" style="4" bestFit="1" customWidth="1"/>
    <col min="229" max="229" width="9.33203125" style="4" customWidth="1"/>
    <col min="230" max="230" width="12" style="4" customWidth="1"/>
    <col min="231" max="231" width="11" style="4" bestFit="1" customWidth="1"/>
    <col min="232" max="234" width="9.88671875" style="4" bestFit="1" customWidth="1"/>
    <col min="235" max="235" width="9.33203125" style="4" customWidth="1"/>
    <col min="236" max="236" width="10" style="4" bestFit="1" customWidth="1"/>
    <col min="237" max="237" width="8.33203125" style="4" customWidth="1"/>
    <col min="238" max="238" width="9.109375" style="4" bestFit="1" customWidth="1"/>
    <col min="239" max="239" width="8.109375" style="4" customWidth="1"/>
    <col min="240" max="240" width="8.44140625" style="4" bestFit="1" customWidth="1"/>
    <col min="241" max="241" width="9.44140625" style="4" bestFit="1" customWidth="1"/>
    <col min="242" max="242" width="13.5546875" style="4" bestFit="1" customWidth="1"/>
    <col min="243" max="244" width="10.44140625" style="4" bestFit="1" customWidth="1"/>
    <col min="245" max="246" width="9.33203125" style="4" bestFit="1" customWidth="1"/>
    <col min="247" max="247" width="10.44140625" style="4" bestFit="1" customWidth="1"/>
    <col min="248" max="248" width="11" style="57" bestFit="1" customWidth="1"/>
    <col min="249" max="252" width="9.88671875" style="4" bestFit="1" customWidth="1"/>
    <col min="253" max="253" width="9.44140625" style="4" customWidth="1"/>
    <col min="254" max="254" width="12" style="4" customWidth="1"/>
    <col min="255" max="255" width="11" style="4" bestFit="1" customWidth="1"/>
    <col min="256" max="258" width="9.88671875" style="4" bestFit="1" customWidth="1"/>
    <col min="259" max="259" width="9.33203125" style="4" customWidth="1"/>
    <col min="260" max="260" width="10" style="4" bestFit="1" customWidth="1"/>
    <col min="261" max="261" width="8.33203125" style="4" customWidth="1"/>
    <col min="262" max="262" width="9.109375" style="4" bestFit="1" customWidth="1"/>
    <col min="263" max="263" width="8.109375" style="4" customWidth="1"/>
    <col min="264" max="264" width="8.44140625" style="4" bestFit="1" customWidth="1"/>
    <col min="265" max="265" width="9.44140625" style="4" bestFit="1" customWidth="1"/>
    <col min="266" max="266" width="13.5546875" style="4" bestFit="1" customWidth="1"/>
    <col min="267" max="268" width="10.44140625" style="4" bestFit="1" customWidth="1"/>
    <col min="269" max="270" width="9.33203125" style="4" bestFit="1" customWidth="1"/>
    <col min="271" max="271" width="10.44140625" style="4" bestFit="1" customWidth="1"/>
    <col min="272" max="272" width="3.109375" style="4" customWidth="1"/>
    <col min="273" max="273" width="14.44140625" style="4" bestFit="1" customWidth="1"/>
    <col min="274" max="276" width="10.44140625" style="4" bestFit="1" customWidth="1"/>
    <col min="277" max="277" width="9.33203125" style="4" bestFit="1" customWidth="1"/>
    <col min="278" max="278" width="11.5546875" style="4" bestFit="1" customWidth="1"/>
    <col min="279" max="279" width="12.88671875" style="1" customWidth="1"/>
    <col min="280" max="16384" width="9.109375" style="1"/>
  </cols>
  <sheetData>
    <row r="1" spans="1:278" x14ac:dyDescent="0.25">
      <c r="A1" s="43" t="s">
        <v>106</v>
      </c>
    </row>
    <row r="2" spans="1:278" s="43" customFormat="1" x14ac:dyDescent="0.25">
      <c r="A2" s="43" t="s">
        <v>117</v>
      </c>
      <c r="B2" s="48" t="s">
        <v>107</v>
      </c>
      <c r="C2" s="48"/>
      <c r="D2" s="48"/>
      <c r="E2" s="48"/>
      <c r="F2" s="48"/>
      <c r="G2" s="48"/>
      <c r="H2" s="49"/>
      <c r="I2" s="49"/>
      <c r="J2" s="49"/>
      <c r="K2" s="49"/>
      <c r="L2" s="49"/>
      <c r="M2" s="49"/>
      <c r="N2" s="49"/>
      <c r="O2" s="49"/>
      <c r="P2" s="49"/>
      <c r="Q2" s="49"/>
      <c r="R2" s="49"/>
      <c r="S2" s="49"/>
      <c r="T2" s="49"/>
      <c r="U2" s="49"/>
      <c r="V2" s="49"/>
      <c r="W2" s="49"/>
      <c r="X2" s="49"/>
      <c r="Y2" s="49"/>
      <c r="Z2" s="58" t="s">
        <v>109</v>
      </c>
      <c r="AA2" s="49"/>
      <c r="AB2" s="49"/>
      <c r="AC2" s="49"/>
      <c r="AD2" s="49"/>
      <c r="AE2" s="51"/>
      <c r="AF2" s="49"/>
      <c r="AG2" s="49"/>
      <c r="AH2" s="49"/>
      <c r="AI2" s="49"/>
      <c r="AJ2" s="49"/>
      <c r="AK2" s="49"/>
      <c r="AL2" s="49"/>
      <c r="AM2" s="49"/>
      <c r="AN2" s="49"/>
      <c r="AO2" s="49"/>
      <c r="AP2" s="49"/>
      <c r="AQ2" s="49"/>
      <c r="AR2" s="65"/>
      <c r="AS2" s="49"/>
      <c r="AT2" s="49"/>
      <c r="AU2" s="49"/>
      <c r="AV2" s="49"/>
      <c r="AW2" s="49"/>
      <c r="AX2" s="49"/>
      <c r="AY2" s="49"/>
      <c r="AZ2" s="49"/>
      <c r="BA2" s="49"/>
      <c r="BB2" s="49"/>
      <c r="BC2" s="49"/>
      <c r="BD2" s="49"/>
      <c r="BE2" s="49"/>
      <c r="BF2" s="49"/>
      <c r="BG2" s="49"/>
      <c r="BH2" s="49"/>
      <c r="BI2" s="49"/>
      <c r="BJ2" s="58" t="s">
        <v>128</v>
      </c>
      <c r="BK2" s="49"/>
      <c r="BL2" s="49"/>
      <c r="BM2" s="49"/>
      <c r="BN2" s="49"/>
      <c r="BO2" s="49"/>
      <c r="BP2" s="49"/>
      <c r="BQ2" s="49"/>
      <c r="BR2" s="49"/>
      <c r="BS2" s="49"/>
      <c r="BT2" s="49"/>
      <c r="BU2" s="49"/>
      <c r="BW2" s="49"/>
      <c r="BX2" s="49"/>
      <c r="BY2" s="49"/>
      <c r="BZ2" s="49"/>
      <c r="CA2" s="49"/>
      <c r="CB2" s="49"/>
      <c r="CC2" s="49"/>
      <c r="CD2" s="49"/>
      <c r="CE2" s="49"/>
      <c r="CF2" s="49"/>
      <c r="CG2" s="49"/>
      <c r="CH2" s="58" t="s">
        <v>134</v>
      </c>
      <c r="CI2" s="49"/>
      <c r="CJ2" s="49"/>
      <c r="CK2" s="49"/>
      <c r="CL2" s="49"/>
      <c r="CM2" s="49"/>
      <c r="CN2" s="49"/>
      <c r="CO2" s="49"/>
      <c r="CP2" s="49"/>
      <c r="CQ2" s="49"/>
      <c r="CR2" s="49"/>
      <c r="CS2" s="49"/>
      <c r="CT2" s="49"/>
      <c r="CU2" s="49"/>
      <c r="CV2" s="49"/>
      <c r="CW2" s="49"/>
      <c r="CX2" s="49"/>
      <c r="CY2" s="49"/>
      <c r="CZ2" s="49"/>
      <c r="DA2" s="49"/>
      <c r="DB2" s="49"/>
      <c r="DC2" s="49"/>
      <c r="DD2" s="49"/>
      <c r="DE2" s="49"/>
      <c r="DF2" s="49"/>
      <c r="DG2" s="49"/>
      <c r="DH2" s="49"/>
      <c r="DI2" s="49"/>
      <c r="DJ2" s="49"/>
      <c r="DK2" s="49"/>
      <c r="DL2" s="58" t="s">
        <v>111</v>
      </c>
      <c r="DM2" s="49"/>
      <c r="DN2" s="49"/>
      <c r="DO2" s="49"/>
      <c r="DP2" s="49"/>
      <c r="DQ2" s="49"/>
      <c r="DR2" s="49"/>
      <c r="DS2" s="49"/>
      <c r="DT2" s="49"/>
      <c r="DU2" s="49"/>
      <c r="DV2" s="49"/>
      <c r="DW2" s="49"/>
      <c r="DX2" s="49"/>
      <c r="DY2" s="49"/>
      <c r="DZ2" s="49"/>
      <c r="EA2" s="49"/>
      <c r="EB2" s="49"/>
      <c r="EC2" s="49"/>
      <c r="ED2" s="49"/>
      <c r="EE2" s="49"/>
      <c r="EF2" s="49"/>
      <c r="EG2" s="49"/>
      <c r="EH2" s="49"/>
      <c r="EI2" s="49"/>
      <c r="EJ2" s="49"/>
      <c r="EK2" s="49"/>
      <c r="EL2" s="49"/>
      <c r="EM2" s="49"/>
      <c r="EN2" s="49"/>
      <c r="EO2" s="49"/>
      <c r="EP2" s="49"/>
      <c r="EQ2" s="49"/>
      <c r="ER2" s="49"/>
      <c r="ES2" s="49"/>
      <c r="ET2" s="49"/>
      <c r="EU2" s="49"/>
      <c r="EV2" s="49"/>
      <c r="EW2" s="49"/>
      <c r="EX2" s="49"/>
      <c r="EY2" s="49"/>
      <c r="EZ2" s="49"/>
      <c r="FA2" s="49"/>
      <c r="FB2" s="52"/>
      <c r="FC2" s="52"/>
      <c r="FD2" s="52"/>
      <c r="FE2" s="52"/>
      <c r="FF2" s="52"/>
      <c r="FG2" s="52"/>
      <c r="FH2" s="50" t="s">
        <v>143</v>
      </c>
      <c r="FI2" s="49"/>
      <c r="FJ2" s="49"/>
      <c r="FK2" s="49"/>
      <c r="FL2" s="49"/>
      <c r="FM2" s="49"/>
      <c r="FN2" s="49"/>
      <c r="FO2" s="49"/>
      <c r="FP2" s="49"/>
      <c r="FQ2" s="49"/>
      <c r="FR2" s="49"/>
      <c r="FS2" s="49"/>
      <c r="FT2" s="49"/>
      <c r="FU2" s="49"/>
      <c r="FV2" s="49"/>
      <c r="FW2" s="49"/>
      <c r="FX2" s="49"/>
      <c r="FY2" s="49"/>
      <c r="FZ2" s="49"/>
      <c r="GA2" s="49"/>
      <c r="GB2" s="49"/>
      <c r="GC2" s="49"/>
      <c r="GD2" s="49"/>
      <c r="GE2" s="49"/>
      <c r="GF2" s="49"/>
      <c r="GG2" s="49"/>
      <c r="GH2" s="49"/>
      <c r="GI2" s="49"/>
      <c r="GJ2" s="49"/>
      <c r="GK2" s="49"/>
      <c r="GL2" s="49"/>
      <c r="GM2" s="49"/>
      <c r="GN2" s="49"/>
      <c r="GO2" s="49"/>
      <c r="GP2" s="49"/>
      <c r="GQ2" s="49"/>
      <c r="GR2" s="49"/>
      <c r="GS2" s="49"/>
      <c r="GT2" s="49"/>
      <c r="GU2" s="49"/>
      <c r="GV2" s="49"/>
      <c r="GW2" s="49"/>
      <c r="GX2" s="49"/>
      <c r="GY2" s="49"/>
      <c r="GZ2" s="49"/>
      <c r="HA2" s="49"/>
      <c r="HB2" s="49"/>
      <c r="HC2" s="49"/>
      <c r="HD2" s="49"/>
      <c r="HE2" s="49"/>
      <c r="HF2" s="49"/>
      <c r="HG2" s="49"/>
      <c r="HH2" s="49"/>
      <c r="HI2" s="49"/>
      <c r="HJ2" s="49"/>
      <c r="HK2" s="49"/>
      <c r="HL2" s="49"/>
      <c r="HM2" s="49"/>
      <c r="HN2" s="49"/>
      <c r="HO2" s="49"/>
      <c r="HP2" s="49"/>
      <c r="HQ2" s="49"/>
      <c r="HR2" s="49"/>
      <c r="HS2" s="49"/>
      <c r="HT2" s="49"/>
      <c r="HU2" s="49"/>
      <c r="HV2" s="49"/>
      <c r="HW2" s="49"/>
      <c r="HX2" s="49"/>
      <c r="HY2" s="49"/>
      <c r="HZ2" s="49"/>
      <c r="IA2" s="49"/>
      <c r="IB2" s="49"/>
      <c r="IC2" s="49"/>
      <c r="ID2" s="49"/>
      <c r="IE2" s="49"/>
      <c r="IF2" s="49"/>
      <c r="IG2" s="49"/>
      <c r="IH2" s="49"/>
      <c r="II2" s="49"/>
      <c r="IJ2" s="49"/>
      <c r="IK2" s="49"/>
      <c r="IL2" s="49"/>
      <c r="IM2" s="49"/>
      <c r="IN2" s="67"/>
      <c r="IO2" s="49"/>
      <c r="IP2" s="49"/>
      <c r="IQ2" s="49"/>
      <c r="IR2" s="49"/>
      <c r="IS2" s="49"/>
      <c r="IT2" s="49"/>
      <c r="IU2" s="49"/>
      <c r="IV2" s="49"/>
      <c r="IW2" s="49"/>
      <c r="IX2" s="49"/>
      <c r="IY2" s="49"/>
      <c r="IZ2" s="49"/>
      <c r="JA2" s="49"/>
      <c r="JB2" s="49"/>
      <c r="JC2" s="49"/>
      <c r="JD2" s="49"/>
      <c r="JE2" s="49"/>
      <c r="JF2" s="49"/>
      <c r="JG2" s="49"/>
      <c r="JH2" s="49"/>
      <c r="JI2" s="49"/>
      <c r="JJ2" s="49"/>
      <c r="JK2" s="49"/>
      <c r="JL2" s="49"/>
      <c r="JM2" s="49"/>
      <c r="JN2" s="49"/>
      <c r="JO2" s="49"/>
      <c r="JP2" s="49"/>
      <c r="JQ2" s="49"/>
      <c r="JR2" s="49"/>
    </row>
    <row r="3" spans="1:278" s="43" customFormat="1" x14ac:dyDescent="0.25">
      <c r="A3" s="43" t="s">
        <v>118</v>
      </c>
      <c r="B3" s="48" t="s">
        <v>119</v>
      </c>
      <c r="C3" s="48"/>
      <c r="D3" s="48"/>
      <c r="E3" s="48"/>
      <c r="F3" s="48"/>
      <c r="G3" s="48"/>
      <c r="H3" s="50" t="s">
        <v>120</v>
      </c>
      <c r="I3" s="49"/>
      <c r="J3" s="49"/>
      <c r="K3" s="51"/>
      <c r="L3" s="49"/>
      <c r="M3" s="49"/>
      <c r="N3" s="50" t="s">
        <v>64</v>
      </c>
      <c r="O3" s="49"/>
      <c r="P3" s="49"/>
      <c r="Q3" s="49"/>
      <c r="R3" s="49"/>
      <c r="S3" s="49"/>
      <c r="T3" s="53" t="s">
        <v>126</v>
      </c>
      <c r="U3" s="54"/>
      <c r="V3" s="54"/>
      <c r="W3" s="54"/>
      <c r="X3" s="54"/>
      <c r="Y3" s="54"/>
      <c r="Z3" s="58" t="s">
        <v>125</v>
      </c>
      <c r="AA3" s="49"/>
      <c r="AB3" s="49"/>
      <c r="AC3" s="49"/>
      <c r="AD3" s="49"/>
      <c r="AE3" s="51"/>
      <c r="AF3" s="50" t="s">
        <v>123</v>
      </c>
      <c r="AG3" s="49"/>
      <c r="AH3" s="49"/>
      <c r="AI3" s="49"/>
      <c r="AJ3" s="49"/>
      <c r="AK3" s="49"/>
      <c r="AL3" s="50" t="s">
        <v>122</v>
      </c>
      <c r="AM3" s="49"/>
      <c r="AN3" s="49"/>
      <c r="AO3" s="49"/>
      <c r="AP3" s="49"/>
      <c r="AQ3" s="49"/>
      <c r="AR3" s="66" t="s">
        <v>121</v>
      </c>
      <c r="AS3" s="49"/>
      <c r="AT3" s="49"/>
      <c r="AU3" s="49"/>
      <c r="AV3" s="49"/>
      <c r="AW3" s="49"/>
      <c r="AX3" s="50" t="s">
        <v>124</v>
      </c>
      <c r="AY3" s="50"/>
      <c r="AZ3" s="49"/>
      <c r="BA3" s="50"/>
      <c r="BB3" s="49"/>
      <c r="BC3" s="49"/>
      <c r="BD3" s="53" t="s">
        <v>127</v>
      </c>
      <c r="BE3" s="54"/>
      <c r="BF3" s="54"/>
      <c r="BG3" s="54"/>
      <c r="BH3" s="54"/>
      <c r="BI3" s="54"/>
      <c r="BJ3" s="58" t="s">
        <v>54</v>
      </c>
      <c r="BK3" s="49"/>
      <c r="BL3" s="49"/>
      <c r="BM3" s="49"/>
      <c r="BN3" s="49"/>
      <c r="BO3" s="49"/>
      <c r="BP3" s="49" t="s">
        <v>6</v>
      </c>
      <c r="BQ3" s="49"/>
      <c r="BR3" s="49"/>
      <c r="BS3" s="49"/>
      <c r="BT3" s="49"/>
      <c r="BU3" s="49"/>
      <c r="BV3" s="66" t="s">
        <v>129</v>
      </c>
      <c r="BW3" s="49"/>
      <c r="BX3" s="49"/>
      <c r="BY3" s="49"/>
      <c r="BZ3" s="49"/>
      <c r="CA3" s="49"/>
      <c r="CB3" s="53" t="s">
        <v>130</v>
      </c>
      <c r="CC3" s="54"/>
      <c r="CD3" s="54"/>
      <c r="CE3" s="54"/>
      <c r="CF3" s="54"/>
      <c r="CG3" s="54"/>
      <c r="CH3" s="58" t="s">
        <v>7</v>
      </c>
      <c r="CI3" s="49"/>
      <c r="CJ3" s="49"/>
      <c r="CK3" s="49"/>
      <c r="CL3" s="49"/>
      <c r="CM3" s="49"/>
      <c r="CN3" s="49" t="s">
        <v>131</v>
      </c>
      <c r="CO3" s="49"/>
      <c r="CP3" s="49"/>
      <c r="CQ3" s="49"/>
      <c r="CR3" s="49"/>
      <c r="CS3" s="49"/>
      <c r="CT3" s="50" t="s">
        <v>133</v>
      </c>
      <c r="CU3" s="49"/>
      <c r="CV3" s="49"/>
      <c r="CW3" s="49"/>
      <c r="CX3" s="49"/>
      <c r="CY3" s="49"/>
      <c r="CZ3" s="49" t="s">
        <v>132</v>
      </c>
      <c r="DA3" s="49"/>
      <c r="DB3" s="49"/>
      <c r="DC3" s="49"/>
      <c r="DD3" s="49"/>
      <c r="DE3" s="49"/>
      <c r="DF3" s="53" t="s">
        <v>135</v>
      </c>
      <c r="DG3" s="54"/>
      <c r="DH3" s="54"/>
      <c r="DI3" s="54"/>
      <c r="DJ3" s="54"/>
      <c r="DK3" s="54"/>
      <c r="DL3" s="58" t="s">
        <v>136</v>
      </c>
      <c r="DM3" s="49"/>
      <c r="DN3" s="49"/>
      <c r="DO3" s="49"/>
      <c r="DP3" s="49"/>
      <c r="DQ3" s="49"/>
      <c r="DR3" s="50" t="s">
        <v>137</v>
      </c>
      <c r="DS3" s="49"/>
      <c r="DT3" s="49"/>
      <c r="DU3" s="49"/>
      <c r="DV3" s="49"/>
      <c r="DW3" s="49"/>
      <c r="DX3" s="50" t="s">
        <v>140</v>
      </c>
      <c r="DY3" s="49"/>
      <c r="DZ3" s="49"/>
      <c r="EA3" s="49"/>
      <c r="EB3" s="49"/>
      <c r="EC3" s="49"/>
      <c r="ED3" s="50" t="s">
        <v>141</v>
      </c>
      <c r="EE3" s="49"/>
      <c r="EF3" s="49"/>
      <c r="EG3" s="49"/>
      <c r="EH3" s="49"/>
      <c r="EI3" s="49"/>
      <c r="EJ3" s="50" t="s">
        <v>139</v>
      </c>
      <c r="EK3" s="49"/>
      <c r="EL3" s="49"/>
      <c r="EM3" s="49"/>
      <c r="EN3" s="49"/>
      <c r="EO3" s="49"/>
      <c r="EP3" s="50" t="s">
        <v>8</v>
      </c>
      <c r="EQ3" s="49"/>
      <c r="ER3" s="49"/>
      <c r="ES3" s="49"/>
      <c r="ET3" s="49"/>
      <c r="EU3" s="49"/>
      <c r="EV3" s="50" t="s">
        <v>138</v>
      </c>
      <c r="EW3" s="49"/>
      <c r="EX3" s="49"/>
      <c r="EY3" s="49"/>
      <c r="EZ3" s="49"/>
      <c r="FA3" s="49"/>
      <c r="FB3" s="55" t="s">
        <v>142</v>
      </c>
      <c r="FC3" s="56"/>
      <c r="FD3" s="56"/>
      <c r="FE3" s="56"/>
      <c r="FF3" s="56"/>
      <c r="FG3" s="56"/>
      <c r="FH3" s="50" t="s">
        <v>148</v>
      </c>
      <c r="FI3" s="49"/>
      <c r="FJ3" s="49"/>
      <c r="FK3" s="49"/>
      <c r="FL3" s="49"/>
      <c r="FM3" s="49"/>
      <c r="FN3" s="49" t="s">
        <v>144</v>
      </c>
      <c r="FO3" s="49"/>
      <c r="FP3" s="49"/>
      <c r="FQ3" s="49"/>
      <c r="FR3" s="49"/>
      <c r="FS3" s="49"/>
      <c r="FT3" s="50" t="s">
        <v>147</v>
      </c>
      <c r="FU3" s="49"/>
      <c r="FV3" s="49"/>
      <c r="FW3" s="49"/>
      <c r="FX3" s="49"/>
      <c r="FY3" s="49"/>
      <c r="FZ3" s="49" t="s">
        <v>9</v>
      </c>
      <c r="GA3" s="49"/>
      <c r="GB3" s="49"/>
      <c r="GC3" s="49"/>
      <c r="GD3" s="49"/>
      <c r="GE3" s="49"/>
      <c r="GF3" s="50" t="s">
        <v>146</v>
      </c>
      <c r="GG3" s="49"/>
      <c r="GH3" s="49"/>
      <c r="GI3" s="49"/>
      <c r="GJ3" s="49"/>
      <c r="GK3" s="49"/>
      <c r="GL3" s="50" t="s">
        <v>150</v>
      </c>
      <c r="GM3" s="49"/>
      <c r="GN3" s="49"/>
      <c r="GO3" s="49"/>
      <c r="GP3" s="49"/>
      <c r="GQ3" s="49"/>
      <c r="GR3" s="50" t="s">
        <v>149</v>
      </c>
      <c r="GS3" s="49"/>
      <c r="GT3" s="49"/>
      <c r="GU3" s="49"/>
      <c r="GV3" s="49"/>
      <c r="GW3" s="49"/>
      <c r="GX3" s="50" t="s">
        <v>145</v>
      </c>
      <c r="GY3" s="49"/>
      <c r="GZ3" s="49"/>
      <c r="HA3" s="49"/>
      <c r="HB3" s="49"/>
      <c r="HC3" s="49"/>
      <c r="HD3" s="50" t="s">
        <v>53</v>
      </c>
      <c r="HE3" s="49"/>
      <c r="HF3" s="49"/>
      <c r="HG3" s="49"/>
      <c r="HH3" s="49"/>
      <c r="HI3" s="49"/>
      <c r="HJ3" s="53" t="s">
        <v>151</v>
      </c>
      <c r="HK3" s="54"/>
      <c r="HL3" s="54"/>
      <c r="HM3" s="54"/>
      <c r="HN3" s="54"/>
      <c r="HO3" s="54"/>
      <c r="HP3" s="50" t="s">
        <v>167</v>
      </c>
      <c r="HQ3" s="49"/>
      <c r="HR3" s="49"/>
      <c r="HS3" s="49"/>
      <c r="HT3" s="49"/>
      <c r="HU3" s="49"/>
      <c r="HV3" s="50" t="s">
        <v>152</v>
      </c>
      <c r="HW3" s="49"/>
      <c r="HX3" s="49"/>
      <c r="HY3" s="49"/>
      <c r="HZ3" s="49"/>
      <c r="IA3" s="49"/>
      <c r="IB3" s="50" t="s">
        <v>153</v>
      </c>
      <c r="IC3" s="49"/>
      <c r="ID3" s="49"/>
      <c r="IE3" s="49"/>
      <c r="IF3" s="49"/>
      <c r="IG3" s="49"/>
      <c r="IH3" s="53" t="s">
        <v>154</v>
      </c>
      <c r="II3" s="54"/>
      <c r="IJ3" s="54"/>
      <c r="IK3" s="54"/>
      <c r="IL3" s="54"/>
      <c r="IM3" s="54"/>
      <c r="IN3" s="58" t="s">
        <v>155</v>
      </c>
      <c r="IO3" s="49"/>
      <c r="IP3" s="49"/>
      <c r="IQ3" s="49"/>
      <c r="IR3" s="49"/>
      <c r="IS3" s="49"/>
      <c r="IT3" s="50" t="s">
        <v>156</v>
      </c>
      <c r="IU3" s="49"/>
      <c r="IV3" s="49"/>
      <c r="IW3" s="49"/>
      <c r="IX3" s="49"/>
      <c r="IY3" s="49"/>
      <c r="IZ3" s="50" t="s">
        <v>157</v>
      </c>
      <c r="JA3" s="49"/>
      <c r="JB3" s="49"/>
      <c r="JC3" s="49"/>
      <c r="JD3" s="49"/>
      <c r="JE3" s="49"/>
      <c r="JF3" s="53" t="s">
        <v>158</v>
      </c>
      <c r="JG3" s="54"/>
      <c r="JH3" s="54"/>
      <c r="JI3" s="54"/>
      <c r="JJ3" s="54"/>
      <c r="JK3" s="54"/>
      <c r="JL3" s="49"/>
      <c r="JM3" s="53" t="s">
        <v>77</v>
      </c>
      <c r="JN3" s="54"/>
      <c r="JO3" s="54"/>
      <c r="JP3" s="54"/>
      <c r="JQ3" s="54"/>
      <c r="JR3" s="54"/>
    </row>
    <row r="4" spans="1:278" s="6" customFormat="1" x14ac:dyDescent="0.25">
      <c r="B4" s="47" t="s">
        <v>79</v>
      </c>
      <c r="C4" s="47" t="s">
        <v>55</v>
      </c>
      <c r="D4" s="47" t="s">
        <v>56</v>
      </c>
      <c r="E4" s="47" t="s">
        <v>57</v>
      </c>
      <c r="F4" s="47" t="s">
        <v>81</v>
      </c>
      <c r="G4" s="47" t="s">
        <v>11</v>
      </c>
      <c r="H4" s="4" t="s">
        <v>79</v>
      </c>
      <c r="I4" s="4" t="s">
        <v>55</v>
      </c>
      <c r="J4" s="4" t="s">
        <v>56</v>
      </c>
      <c r="K4" s="4" t="s">
        <v>57</v>
      </c>
      <c r="L4" s="4" t="s">
        <v>81</v>
      </c>
      <c r="M4" s="4" t="s">
        <v>11</v>
      </c>
      <c r="N4" s="4" t="s">
        <v>79</v>
      </c>
      <c r="O4" s="4" t="s">
        <v>55</v>
      </c>
      <c r="P4" s="4" t="s">
        <v>56</v>
      </c>
      <c r="Q4" s="4" t="s">
        <v>57</v>
      </c>
      <c r="R4" s="4" t="s">
        <v>81</v>
      </c>
      <c r="S4" s="4" t="s">
        <v>11</v>
      </c>
      <c r="T4" s="9" t="s">
        <v>79</v>
      </c>
      <c r="U4" s="9" t="s">
        <v>55</v>
      </c>
      <c r="V4" s="9" t="s">
        <v>56</v>
      </c>
      <c r="W4" s="9" t="s">
        <v>57</v>
      </c>
      <c r="X4" s="9" t="s">
        <v>82</v>
      </c>
      <c r="Y4" s="9" t="s">
        <v>11</v>
      </c>
      <c r="Z4" s="57" t="s">
        <v>79</v>
      </c>
      <c r="AA4" s="4" t="s">
        <v>55</v>
      </c>
      <c r="AB4" s="4" t="s">
        <v>56</v>
      </c>
      <c r="AC4" s="4" t="s">
        <v>57</v>
      </c>
      <c r="AD4" s="4" t="s">
        <v>81</v>
      </c>
      <c r="AE4" s="6" t="s">
        <v>11</v>
      </c>
      <c r="AF4" s="4" t="s">
        <v>79</v>
      </c>
      <c r="AG4" s="4" t="s">
        <v>55</v>
      </c>
      <c r="AH4" s="4" t="s">
        <v>56</v>
      </c>
      <c r="AI4" s="4" t="s">
        <v>57</v>
      </c>
      <c r="AJ4" s="4" t="s">
        <v>81</v>
      </c>
      <c r="AK4" s="4" t="s">
        <v>11</v>
      </c>
      <c r="AL4" s="4" t="s">
        <v>79</v>
      </c>
      <c r="AM4" s="4" t="s">
        <v>55</v>
      </c>
      <c r="AN4" s="4" t="s">
        <v>56</v>
      </c>
      <c r="AO4" s="4" t="s">
        <v>57</v>
      </c>
      <c r="AP4" s="4" t="s">
        <v>81</v>
      </c>
      <c r="AQ4" s="4" t="s">
        <v>11</v>
      </c>
      <c r="AR4" s="3" t="s">
        <v>79</v>
      </c>
      <c r="AS4" s="4" t="s">
        <v>55</v>
      </c>
      <c r="AT4" s="4" t="s">
        <v>56</v>
      </c>
      <c r="AU4" s="4" t="s">
        <v>57</v>
      </c>
      <c r="AV4" s="4" t="s">
        <v>81</v>
      </c>
      <c r="AW4" s="4" t="s">
        <v>11</v>
      </c>
      <c r="AX4" s="4" t="s">
        <v>79</v>
      </c>
      <c r="AY4" s="4" t="s">
        <v>55</v>
      </c>
      <c r="AZ4" s="4" t="s">
        <v>56</v>
      </c>
      <c r="BA4" s="4" t="s">
        <v>57</v>
      </c>
      <c r="BB4" s="4" t="s">
        <v>81</v>
      </c>
      <c r="BC4" s="4" t="s">
        <v>11</v>
      </c>
      <c r="BD4" s="9" t="s">
        <v>79</v>
      </c>
      <c r="BE4" s="9" t="s">
        <v>55</v>
      </c>
      <c r="BF4" s="9" t="s">
        <v>56</v>
      </c>
      <c r="BG4" s="9" t="s">
        <v>57</v>
      </c>
      <c r="BH4" s="9" t="s">
        <v>82</v>
      </c>
      <c r="BI4" s="9" t="s">
        <v>11</v>
      </c>
      <c r="BJ4" s="57" t="s">
        <v>79</v>
      </c>
      <c r="BK4" s="4" t="s">
        <v>55</v>
      </c>
      <c r="BL4" s="4" t="s">
        <v>56</v>
      </c>
      <c r="BM4" s="4" t="s">
        <v>57</v>
      </c>
      <c r="BN4" s="4" t="s">
        <v>81</v>
      </c>
      <c r="BO4" s="4" t="s">
        <v>11</v>
      </c>
      <c r="BP4" s="4" t="s">
        <v>79</v>
      </c>
      <c r="BQ4" s="4" t="s">
        <v>55</v>
      </c>
      <c r="BR4" s="4" t="s">
        <v>56</v>
      </c>
      <c r="BS4" s="4" t="s">
        <v>57</v>
      </c>
      <c r="BT4" s="4" t="s">
        <v>81</v>
      </c>
      <c r="BU4" s="4" t="s">
        <v>11</v>
      </c>
      <c r="BV4" s="3" t="s">
        <v>79</v>
      </c>
      <c r="BW4" s="4" t="s">
        <v>55</v>
      </c>
      <c r="BX4" s="4" t="s">
        <v>56</v>
      </c>
      <c r="BY4" s="4" t="s">
        <v>57</v>
      </c>
      <c r="BZ4" s="4" t="s">
        <v>81</v>
      </c>
      <c r="CA4" s="4" t="s">
        <v>11</v>
      </c>
      <c r="CB4" s="9" t="s">
        <v>79</v>
      </c>
      <c r="CC4" s="9" t="s">
        <v>55</v>
      </c>
      <c r="CD4" s="9" t="s">
        <v>56</v>
      </c>
      <c r="CE4" s="9" t="s">
        <v>57</v>
      </c>
      <c r="CF4" s="9" t="s">
        <v>82</v>
      </c>
      <c r="CG4" s="9" t="s">
        <v>11</v>
      </c>
      <c r="CH4" s="57" t="s">
        <v>79</v>
      </c>
      <c r="CI4" s="4" t="s">
        <v>55</v>
      </c>
      <c r="CJ4" s="4" t="s">
        <v>56</v>
      </c>
      <c r="CK4" s="4" t="s">
        <v>57</v>
      </c>
      <c r="CL4" s="4" t="s">
        <v>81</v>
      </c>
      <c r="CM4" s="4" t="s">
        <v>11</v>
      </c>
      <c r="CN4" s="4" t="s">
        <v>79</v>
      </c>
      <c r="CO4" s="4" t="s">
        <v>55</v>
      </c>
      <c r="CP4" s="4" t="s">
        <v>56</v>
      </c>
      <c r="CQ4" s="4" t="s">
        <v>57</v>
      </c>
      <c r="CR4" s="4" t="s">
        <v>81</v>
      </c>
      <c r="CS4" s="4" t="s">
        <v>11</v>
      </c>
      <c r="CT4" s="4" t="s">
        <v>79</v>
      </c>
      <c r="CU4" s="4" t="s">
        <v>55</v>
      </c>
      <c r="CV4" s="4" t="s">
        <v>56</v>
      </c>
      <c r="CW4" s="4" t="s">
        <v>57</v>
      </c>
      <c r="CX4" s="4" t="s">
        <v>81</v>
      </c>
      <c r="CY4" s="4" t="s">
        <v>11</v>
      </c>
      <c r="CZ4" s="4" t="s">
        <v>79</v>
      </c>
      <c r="DA4" s="4" t="s">
        <v>55</v>
      </c>
      <c r="DB4" s="4" t="s">
        <v>56</v>
      </c>
      <c r="DC4" s="4" t="s">
        <v>57</v>
      </c>
      <c r="DD4" s="4" t="s">
        <v>81</v>
      </c>
      <c r="DE4" s="4" t="s">
        <v>11</v>
      </c>
      <c r="DF4" s="9" t="s">
        <v>79</v>
      </c>
      <c r="DG4" s="9" t="s">
        <v>55</v>
      </c>
      <c r="DH4" s="9" t="s">
        <v>56</v>
      </c>
      <c r="DI4" s="9" t="s">
        <v>57</v>
      </c>
      <c r="DJ4" s="9" t="s">
        <v>82</v>
      </c>
      <c r="DK4" s="9" t="s">
        <v>11</v>
      </c>
      <c r="DL4" s="57" t="s">
        <v>79</v>
      </c>
      <c r="DM4" s="4" t="s">
        <v>55</v>
      </c>
      <c r="DN4" s="4" t="s">
        <v>56</v>
      </c>
      <c r="DO4" s="4" t="s">
        <v>57</v>
      </c>
      <c r="DP4" s="4" t="s">
        <v>81</v>
      </c>
      <c r="DQ4" s="4" t="s">
        <v>11</v>
      </c>
      <c r="DR4" s="4" t="s">
        <v>79</v>
      </c>
      <c r="DS4" s="4" t="s">
        <v>55</v>
      </c>
      <c r="DT4" s="4" t="s">
        <v>56</v>
      </c>
      <c r="DU4" s="4" t="s">
        <v>57</v>
      </c>
      <c r="DV4" s="4" t="s">
        <v>81</v>
      </c>
      <c r="DW4" s="4" t="s">
        <v>11</v>
      </c>
      <c r="DX4" s="4" t="s">
        <v>79</v>
      </c>
      <c r="DY4" s="4" t="s">
        <v>55</v>
      </c>
      <c r="DZ4" s="4" t="s">
        <v>56</v>
      </c>
      <c r="EA4" s="4" t="s">
        <v>57</v>
      </c>
      <c r="EB4" s="4" t="s">
        <v>81</v>
      </c>
      <c r="EC4" s="4" t="s">
        <v>11</v>
      </c>
      <c r="ED4" s="4" t="s">
        <v>79</v>
      </c>
      <c r="EE4" s="4" t="s">
        <v>55</v>
      </c>
      <c r="EF4" s="4" t="s">
        <v>56</v>
      </c>
      <c r="EG4" s="4" t="s">
        <v>57</v>
      </c>
      <c r="EH4" s="4" t="s">
        <v>81</v>
      </c>
      <c r="EI4" s="4" t="s">
        <v>11</v>
      </c>
      <c r="EJ4" s="4" t="s">
        <v>79</v>
      </c>
      <c r="EK4" s="4" t="s">
        <v>55</v>
      </c>
      <c r="EL4" s="4" t="s">
        <v>56</v>
      </c>
      <c r="EM4" s="4" t="s">
        <v>57</v>
      </c>
      <c r="EN4" s="4" t="s">
        <v>81</v>
      </c>
      <c r="EO4" s="4" t="s">
        <v>11</v>
      </c>
      <c r="EP4" s="4" t="s">
        <v>79</v>
      </c>
      <c r="EQ4" s="4" t="s">
        <v>55</v>
      </c>
      <c r="ER4" s="4" t="s">
        <v>56</v>
      </c>
      <c r="ES4" s="4" t="s">
        <v>57</v>
      </c>
      <c r="ET4" s="4" t="s">
        <v>81</v>
      </c>
      <c r="EU4" s="4" t="s">
        <v>11</v>
      </c>
      <c r="EV4" s="4" t="s">
        <v>79</v>
      </c>
      <c r="EW4" s="4" t="s">
        <v>55</v>
      </c>
      <c r="EX4" s="4" t="s">
        <v>56</v>
      </c>
      <c r="EY4" s="4" t="s">
        <v>57</v>
      </c>
      <c r="EZ4" s="4" t="s">
        <v>81</v>
      </c>
      <c r="FA4" s="4" t="s">
        <v>11</v>
      </c>
      <c r="FB4" s="16" t="s">
        <v>79</v>
      </c>
      <c r="FC4" s="16" t="s">
        <v>55</v>
      </c>
      <c r="FD4" s="16" t="s">
        <v>56</v>
      </c>
      <c r="FE4" s="16" t="s">
        <v>57</v>
      </c>
      <c r="FF4" s="16" t="s">
        <v>81</v>
      </c>
      <c r="FG4" s="16" t="s">
        <v>5</v>
      </c>
      <c r="FH4" s="4" t="s">
        <v>79</v>
      </c>
      <c r="FI4" s="4" t="s">
        <v>55</v>
      </c>
      <c r="FJ4" s="4" t="s">
        <v>56</v>
      </c>
      <c r="FK4" s="4" t="s">
        <v>57</v>
      </c>
      <c r="FL4" s="4" t="s">
        <v>81</v>
      </c>
      <c r="FM4" s="4" t="s">
        <v>11</v>
      </c>
      <c r="FN4" s="4" t="s">
        <v>79</v>
      </c>
      <c r="FO4" s="4" t="s">
        <v>55</v>
      </c>
      <c r="FP4" s="4" t="s">
        <v>56</v>
      </c>
      <c r="FQ4" s="4" t="s">
        <v>57</v>
      </c>
      <c r="FR4" s="4" t="s">
        <v>81</v>
      </c>
      <c r="FS4" s="4" t="s">
        <v>11</v>
      </c>
      <c r="FT4" s="4" t="s">
        <v>79</v>
      </c>
      <c r="FU4" s="4" t="s">
        <v>55</v>
      </c>
      <c r="FV4" s="4" t="s">
        <v>56</v>
      </c>
      <c r="FW4" s="4" t="s">
        <v>57</v>
      </c>
      <c r="FX4" s="4" t="s">
        <v>81</v>
      </c>
      <c r="FY4" s="4" t="s">
        <v>11</v>
      </c>
      <c r="FZ4" s="4" t="s">
        <v>79</v>
      </c>
      <c r="GA4" s="4" t="s">
        <v>55</v>
      </c>
      <c r="GB4" s="4" t="s">
        <v>56</v>
      </c>
      <c r="GC4" s="4" t="s">
        <v>57</v>
      </c>
      <c r="GD4" s="4" t="s">
        <v>81</v>
      </c>
      <c r="GE4" s="4" t="s">
        <v>11</v>
      </c>
      <c r="GF4" s="4" t="s">
        <v>79</v>
      </c>
      <c r="GG4" s="4" t="s">
        <v>55</v>
      </c>
      <c r="GH4" s="4" t="s">
        <v>56</v>
      </c>
      <c r="GI4" s="4" t="s">
        <v>57</v>
      </c>
      <c r="GJ4" s="4" t="s">
        <v>81</v>
      </c>
      <c r="GK4" s="4" t="s">
        <v>11</v>
      </c>
      <c r="GL4" s="4" t="s">
        <v>79</v>
      </c>
      <c r="GM4" s="4" t="s">
        <v>55</v>
      </c>
      <c r="GN4" s="4" t="s">
        <v>56</v>
      </c>
      <c r="GO4" s="4" t="s">
        <v>57</v>
      </c>
      <c r="GP4" s="4" t="s">
        <v>81</v>
      </c>
      <c r="GQ4" s="4" t="s">
        <v>11</v>
      </c>
      <c r="GR4" s="4" t="s">
        <v>79</v>
      </c>
      <c r="GS4" s="4" t="s">
        <v>55</v>
      </c>
      <c r="GT4" s="4" t="s">
        <v>56</v>
      </c>
      <c r="GU4" s="4" t="s">
        <v>57</v>
      </c>
      <c r="GV4" s="4" t="s">
        <v>81</v>
      </c>
      <c r="GW4" s="4" t="s">
        <v>11</v>
      </c>
      <c r="GX4" s="4" t="s">
        <v>79</v>
      </c>
      <c r="GY4" s="4" t="s">
        <v>55</v>
      </c>
      <c r="GZ4" s="4" t="s">
        <v>56</v>
      </c>
      <c r="HA4" s="4" t="s">
        <v>57</v>
      </c>
      <c r="HB4" s="4" t="s">
        <v>81</v>
      </c>
      <c r="HC4" s="4" t="s">
        <v>11</v>
      </c>
      <c r="HD4" s="4" t="s">
        <v>79</v>
      </c>
      <c r="HE4" s="4" t="s">
        <v>55</v>
      </c>
      <c r="HF4" s="4" t="s">
        <v>56</v>
      </c>
      <c r="HG4" s="4" t="s">
        <v>57</v>
      </c>
      <c r="HH4" s="4" t="s">
        <v>81</v>
      </c>
      <c r="HI4" s="4" t="s">
        <v>11</v>
      </c>
      <c r="HJ4" s="9" t="s">
        <v>79</v>
      </c>
      <c r="HK4" s="9" t="s">
        <v>55</v>
      </c>
      <c r="HL4" s="9" t="s">
        <v>56</v>
      </c>
      <c r="HM4" s="9" t="s">
        <v>57</v>
      </c>
      <c r="HN4" s="9" t="s">
        <v>81</v>
      </c>
      <c r="HO4" s="9" t="s">
        <v>5</v>
      </c>
      <c r="HP4" s="4" t="s">
        <v>79</v>
      </c>
      <c r="HQ4" s="4" t="s">
        <v>55</v>
      </c>
      <c r="HR4" s="4" t="s">
        <v>56</v>
      </c>
      <c r="HS4" s="4" t="s">
        <v>57</v>
      </c>
      <c r="HT4" s="4" t="s">
        <v>81</v>
      </c>
      <c r="HU4" s="4" t="s">
        <v>11</v>
      </c>
      <c r="HV4" s="4" t="s">
        <v>79</v>
      </c>
      <c r="HW4" s="4" t="s">
        <v>55</v>
      </c>
      <c r="HX4" s="4" t="s">
        <v>56</v>
      </c>
      <c r="HY4" s="4" t="s">
        <v>57</v>
      </c>
      <c r="HZ4" s="4" t="s">
        <v>81</v>
      </c>
      <c r="IA4" s="4" t="s">
        <v>11</v>
      </c>
      <c r="IB4" s="4" t="s">
        <v>79</v>
      </c>
      <c r="IC4" s="4" t="s">
        <v>55</v>
      </c>
      <c r="ID4" s="4" t="s">
        <v>56</v>
      </c>
      <c r="IE4" s="4" t="s">
        <v>57</v>
      </c>
      <c r="IF4" s="4" t="s">
        <v>81</v>
      </c>
      <c r="IG4" s="4" t="s">
        <v>11</v>
      </c>
      <c r="IH4" s="9" t="s">
        <v>79</v>
      </c>
      <c r="II4" s="9" t="s">
        <v>55</v>
      </c>
      <c r="IJ4" s="9" t="s">
        <v>56</v>
      </c>
      <c r="IK4" s="9" t="s">
        <v>57</v>
      </c>
      <c r="IL4" s="9" t="s">
        <v>81</v>
      </c>
      <c r="IM4" s="9" t="s">
        <v>5</v>
      </c>
      <c r="IN4" s="57" t="s">
        <v>79</v>
      </c>
      <c r="IO4" s="4" t="s">
        <v>55</v>
      </c>
      <c r="IP4" s="4" t="s">
        <v>56</v>
      </c>
      <c r="IQ4" s="4" t="s">
        <v>57</v>
      </c>
      <c r="IR4" s="4" t="s">
        <v>81</v>
      </c>
      <c r="IS4" s="4" t="s">
        <v>11</v>
      </c>
      <c r="IT4" s="4" t="s">
        <v>79</v>
      </c>
      <c r="IU4" s="4" t="s">
        <v>55</v>
      </c>
      <c r="IV4" s="4" t="s">
        <v>56</v>
      </c>
      <c r="IW4" s="4" t="s">
        <v>57</v>
      </c>
      <c r="IX4" s="4" t="s">
        <v>81</v>
      </c>
      <c r="IY4" s="4" t="s">
        <v>11</v>
      </c>
      <c r="IZ4" s="4" t="s">
        <v>79</v>
      </c>
      <c r="JA4" s="4" t="s">
        <v>55</v>
      </c>
      <c r="JB4" s="4" t="s">
        <v>56</v>
      </c>
      <c r="JC4" s="4" t="s">
        <v>57</v>
      </c>
      <c r="JD4" s="4" t="s">
        <v>81</v>
      </c>
      <c r="JE4" s="4" t="s">
        <v>11</v>
      </c>
      <c r="JF4" s="9" t="s">
        <v>79</v>
      </c>
      <c r="JG4" s="9" t="s">
        <v>55</v>
      </c>
      <c r="JH4" s="9" t="s">
        <v>56</v>
      </c>
      <c r="JI4" s="9" t="s">
        <v>57</v>
      </c>
      <c r="JJ4" s="9" t="s">
        <v>81</v>
      </c>
      <c r="JK4" s="9" t="s">
        <v>5</v>
      </c>
      <c r="JL4" s="4"/>
      <c r="JM4" s="9" t="s">
        <v>79</v>
      </c>
      <c r="JN4" s="9" t="s">
        <v>55</v>
      </c>
      <c r="JO4" s="9" t="s">
        <v>56</v>
      </c>
      <c r="JP4" s="9" t="s">
        <v>57</v>
      </c>
      <c r="JQ4" s="9" t="s">
        <v>81</v>
      </c>
      <c r="JR4" s="9" t="s">
        <v>5</v>
      </c>
    </row>
    <row r="5" spans="1:278" s="3" customFormat="1" x14ac:dyDescent="0.25">
      <c r="A5" s="130" t="s">
        <v>12</v>
      </c>
      <c r="B5" s="88"/>
      <c r="C5" s="88"/>
      <c r="D5" s="88"/>
      <c r="E5" s="88"/>
      <c r="F5" s="88"/>
      <c r="G5" s="88"/>
      <c r="Z5" s="57"/>
      <c r="BJ5" s="57"/>
      <c r="CH5" s="57"/>
      <c r="DL5" s="57"/>
      <c r="EF5" s="5"/>
      <c r="EX5" s="5"/>
      <c r="IN5" s="57"/>
    </row>
    <row r="6" spans="1:278" s="24" customFormat="1" ht="12" customHeight="1" x14ac:dyDescent="0.25">
      <c r="A6" s="131" t="s">
        <v>13</v>
      </c>
      <c r="B6" s="121">
        <v>186.4427035137</v>
      </c>
      <c r="C6" s="117">
        <v>8412.5628743279885</v>
      </c>
      <c r="D6" s="117">
        <v>1261.6891406544257</v>
      </c>
      <c r="E6" s="117">
        <v>330.60115308791706</v>
      </c>
      <c r="F6" s="106"/>
      <c r="G6" s="106">
        <f t="shared" ref="G6:G16" si="0">SUM(B6:F6)</f>
        <v>10191.29587158403</v>
      </c>
      <c r="H6" s="122">
        <v>79.443188338640013</v>
      </c>
      <c r="I6" s="122">
        <v>4249.3577128783509</v>
      </c>
      <c r="J6" s="122">
        <v>240.72681714848</v>
      </c>
      <c r="K6" s="122">
        <v>41.052736154720002</v>
      </c>
      <c r="L6" s="119"/>
      <c r="M6" s="24">
        <f>SUM(H6:L6)</f>
        <v>4610.5804545201909</v>
      </c>
      <c r="P6" s="24">
        <v>1.2882006619199999</v>
      </c>
      <c r="Q6" s="24">
        <v>3.25</v>
      </c>
      <c r="S6" s="24">
        <f>SUM(N6:R6)</f>
        <v>4.5382006619199995</v>
      </c>
      <c r="T6" s="27">
        <f>SUM(B6,H6,N6)</f>
        <v>265.88589185234002</v>
      </c>
      <c r="U6" s="27">
        <f>SUM(C6,I6,O6)</f>
        <v>12661.920587206339</v>
      </c>
      <c r="V6" s="27">
        <f>SUM(D6,J6,P6)</f>
        <v>1503.7041584648257</v>
      </c>
      <c r="W6" s="27">
        <f>SUM(E6,K6,Q6)</f>
        <v>374.90388924263704</v>
      </c>
      <c r="X6" s="27">
        <f>SUM(F6,L6,R6)</f>
        <v>0</v>
      </c>
      <c r="Y6" s="27">
        <f>SUM(T6:X6)</f>
        <v>14806.414526766142</v>
      </c>
      <c r="Z6" s="59"/>
      <c r="AC6" s="24">
        <v>0.25</v>
      </c>
      <c r="AE6" s="24">
        <f>SUM(Z6:AD6)</f>
        <v>0.25</v>
      </c>
      <c r="AF6" s="119">
        <v>37.619069332400002</v>
      </c>
      <c r="AG6" s="119"/>
      <c r="AI6" s="119">
        <v>0.75</v>
      </c>
      <c r="AK6" s="24">
        <f>SUM(AF6:AJ6)</f>
        <v>38.369069332400002</v>
      </c>
      <c r="AL6" s="122">
        <v>6222.8975386468574</v>
      </c>
      <c r="AM6" s="122">
        <v>633.4391462981821</v>
      </c>
      <c r="AN6" s="122"/>
      <c r="AO6" s="122">
        <v>7.75</v>
      </c>
      <c r="AP6" s="119"/>
      <c r="AQ6" s="24">
        <f>SUM(AL6:AP6)</f>
        <v>6864.0866849450395</v>
      </c>
      <c r="AW6" s="24">
        <f>SUM(AR6:AV6)</f>
        <v>0</v>
      </c>
      <c r="BC6" s="24">
        <f>SUM(AX6:BB6)</f>
        <v>0</v>
      </c>
      <c r="BD6" s="27">
        <f>SUM(Z6,AF6,AL6,AR6,AX6)</f>
        <v>6260.5166079792571</v>
      </c>
      <c r="BE6" s="27">
        <f>SUM(AA6,AG6,AM6,AS6,AY6)</f>
        <v>633.4391462981821</v>
      </c>
      <c r="BF6" s="27">
        <f>SUM(AB6,AH6,AN6,AT6,AZ6)</f>
        <v>0</v>
      </c>
      <c r="BG6" s="27">
        <f>SUM(AC6,AI6,AO6,AU6,BA6)</f>
        <v>8.75</v>
      </c>
      <c r="BH6" s="27">
        <f>SUM(AD6,AJ6,AP6,AV6,BB6)</f>
        <v>0</v>
      </c>
      <c r="BI6" s="27">
        <f>SUM(BD6:BH6)</f>
        <v>6902.7057542774392</v>
      </c>
      <c r="BJ6" s="123">
        <v>5476.1408691577572</v>
      </c>
      <c r="BK6" s="122">
        <v>3570.7467559688494</v>
      </c>
      <c r="BL6" s="122">
        <v>311.35468604356004</v>
      </c>
      <c r="BM6" s="122">
        <v>2</v>
      </c>
      <c r="BO6" s="24">
        <f>SUM(BJ6:BN6)</f>
        <v>9360.2423111701664</v>
      </c>
      <c r="BP6" s="122">
        <v>6683.4311256646615</v>
      </c>
      <c r="BQ6" s="122">
        <v>2432.129722620517</v>
      </c>
      <c r="BR6" s="122">
        <v>145.42096774602001</v>
      </c>
      <c r="BS6" s="122">
        <v>5.5</v>
      </c>
      <c r="BU6" s="24">
        <f>SUM(BP6:BT6)</f>
        <v>9266.4818160311988</v>
      </c>
      <c r="BV6" s="122">
        <v>87206.110793706248</v>
      </c>
      <c r="BW6" s="122">
        <v>30701.346622267458</v>
      </c>
      <c r="BX6" s="122">
        <v>2020.6562562779627</v>
      </c>
      <c r="BY6" s="122">
        <v>134.54009743378998</v>
      </c>
      <c r="BZ6" s="122">
        <v>539.00543868182001</v>
      </c>
      <c r="CA6" s="24">
        <f>SUM(BV6:BZ6)</f>
        <v>120601.65920836729</v>
      </c>
      <c r="CB6" s="27">
        <f>SUM(BJ6,BP6,BV6)</f>
        <v>99365.682788528662</v>
      </c>
      <c r="CC6" s="27">
        <f>SUM(BK6,BQ6,BW6)</f>
        <v>36704.223100856827</v>
      </c>
      <c r="CD6" s="27">
        <f>SUM(BL6,BR6,BX6)</f>
        <v>2477.431910067543</v>
      </c>
      <c r="CE6" s="27">
        <f>SUM(BM6,BS6,BY6)</f>
        <v>142.04009743378998</v>
      </c>
      <c r="CF6" s="27">
        <f>SUM(BN6,BT6,BZ6)</f>
        <v>539.00543868182001</v>
      </c>
      <c r="CG6" s="27">
        <f>SUM(CB6:CF6)</f>
        <v>139228.38333556862</v>
      </c>
      <c r="CH6" s="123">
        <v>4652.6048225154445</v>
      </c>
      <c r="CI6" s="122">
        <v>5468.3925584195085</v>
      </c>
      <c r="CJ6" s="122">
        <v>1405.6367291288661</v>
      </c>
      <c r="CK6" s="122">
        <v>312.94912144393601</v>
      </c>
      <c r="CL6" s="122">
        <v>0.73001316593099996</v>
      </c>
      <c r="CM6" s="24">
        <f>SUM(CH6:CL6)</f>
        <v>11840.313244673687</v>
      </c>
      <c r="CN6" s="122">
        <v>5087.9919189075881</v>
      </c>
      <c r="CO6" s="122">
        <v>25405.421788018542</v>
      </c>
      <c r="CP6" s="122">
        <v>7749.0187636782848</v>
      </c>
      <c r="CQ6" s="122">
        <v>976.44717798248701</v>
      </c>
      <c r="CR6" s="24">
        <v>43.910975715864993</v>
      </c>
      <c r="CS6" s="24">
        <f>SUM(CN6:CR6)</f>
        <v>39262.790624302768</v>
      </c>
      <c r="CT6" s="122">
        <v>26776.811576448603</v>
      </c>
      <c r="CU6" s="122">
        <v>58231.873324080392</v>
      </c>
      <c r="CV6" s="122">
        <v>11366.038473055021</v>
      </c>
      <c r="CW6" s="122">
        <v>1779.9072739671301</v>
      </c>
      <c r="CX6" s="122">
        <v>336.20583653397006</v>
      </c>
      <c r="CY6" s="24">
        <f>SUM(CT6:CX6)</f>
        <v>98490.836484085114</v>
      </c>
      <c r="CZ6" s="122">
        <v>14142.820293135735</v>
      </c>
      <c r="DA6" s="122">
        <v>55611.982296532005</v>
      </c>
      <c r="DB6" s="122">
        <v>11293.552939534671</v>
      </c>
      <c r="DC6" s="122">
        <v>1513.5521868292551</v>
      </c>
      <c r="DD6" s="122">
        <v>205.65950735907998</v>
      </c>
      <c r="DE6" s="24">
        <f>SUM(CZ6:DD6)</f>
        <v>82767.567223390753</v>
      </c>
      <c r="DF6" s="27">
        <f>SUM(CH6,CN6,CT6,CZ6)</f>
        <v>50660.228611007376</v>
      </c>
      <c r="DG6" s="27">
        <f>SUM(CI6,CO6,CU6,DA6)</f>
        <v>144717.66996705043</v>
      </c>
      <c r="DH6" s="27">
        <f>SUM(CJ6,CP6,CV6,DB6)</f>
        <v>31814.246905396842</v>
      </c>
      <c r="DI6" s="27">
        <f>SUM(CK6,CQ6,CW6,DC6)</f>
        <v>4582.8557602228084</v>
      </c>
      <c r="DJ6" s="27">
        <f>SUM(CL6,CR6,CX6,DD6)</f>
        <v>586.50633277484599</v>
      </c>
      <c r="DK6" s="27">
        <f>SUM(DF6:DJ6)</f>
        <v>232361.50757645231</v>
      </c>
      <c r="DL6" s="123">
        <v>4100.6649943199591</v>
      </c>
      <c r="DM6" s="122">
        <v>5713.3756773820096</v>
      </c>
      <c r="DN6" s="122">
        <v>1980.967130430289</v>
      </c>
      <c r="DO6" s="122">
        <v>262.69575573195999</v>
      </c>
      <c r="DQ6" s="24">
        <f>SUM(DL6:DP6)</f>
        <v>12057.703557864217</v>
      </c>
      <c r="DR6" s="122">
        <v>1361.9917595443669</v>
      </c>
      <c r="DS6" s="122">
        <v>2768.5613114769517</v>
      </c>
      <c r="DT6" s="122">
        <v>2745.9133222233127</v>
      </c>
      <c r="DU6" s="122">
        <v>143.5</v>
      </c>
      <c r="DV6" s="122"/>
      <c r="DW6" s="24">
        <f>SUM(DR6:DV6)</f>
        <v>7019.966393244631</v>
      </c>
      <c r="DX6" s="122">
        <v>2356.5055230200501</v>
      </c>
      <c r="DY6" s="122">
        <v>8965.8619566002708</v>
      </c>
      <c r="DZ6" s="122">
        <v>8162.1466347519417</v>
      </c>
      <c r="EA6" s="122">
        <v>2478.1826067147508</v>
      </c>
      <c r="EB6" s="122"/>
      <c r="EC6" s="24">
        <f>SUM(DX6:EB6)</f>
        <v>21962.696721087017</v>
      </c>
      <c r="ED6" s="122">
        <v>2060.7426475954267</v>
      </c>
      <c r="EE6" s="122">
        <v>6706.2795757386266</v>
      </c>
      <c r="EF6" s="122">
        <v>3124.2264380694046</v>
      </c>
      <c r="EG6" s="122">
        <v>708.41470694207601</v>
      </c>
      <c r="EH6" s="122"/>
      <c r="EI6" s="24">
        <f>SUM(ED6:EH6)</f>
        <v>12599.663368345535</v>
      </c>
      <c r="EJ6" s="122">
        <v>2699.7045308788502</v>
      </c>
      <c r="EK6" s="122">
        <v>12601.017114658294</v>
      </c>
      <c r="EL6" s="122">
        <v>11648.097468467204</v>
      </c>
      <c r="EM6" s="122">
        <v>3149.7150842599563</v>
      </c>
      <c r="EN6" s="122"/>
      <c r="EO6" s="24">
        <f>SUM(EJ6:EN6)</f>
        <v>30098.534198264304</v>
      </c>
      <c r="EP6" s="122">
        <v>4334.1209489165385</v>
      </c>
      <c r="EQ6" s="122">
        <v>9132.6141717068549</v>
      </c>
      <c r="ER6" s="122">
        <v>7581.6088998813475</v>
      </c>
      <c r="ES6" s="122">
        <v>1217.622191179998</v>
      </c>
      <c r="ET6" s="122">
        <v>22.373480297886999</v>
      </c>
      <c r="EU6" s="24">
        <f>SUM(EP6:ET6)</f>
        <v>22288.339691982626</v>
      </c>
      <c r="EV6" s="122">
        <v>1.31991089152</v>
      </c>
      <c r="EW6" s="122">
        <v>74.083053026800002</v>
      </c>
      <c r="EX6" s="122">
        <v>28.301141360460001</v>
      </c>
      <c r="EY6" s="122">
        <v>15.75</v>
      </c>
      <c r="EZ6" s="122"/>
      <c r="FA6" s="24">
        <f>SUM(EV6:EZ6)</f>
        <v>119.45410527877999</v>
      </c>
      <c r="FB6" s="27">
        <f>SUM(DL6,DR6,DX6,ED6,EJ6,EP6,EV6)</f>
        <v>16915.050315166711</v>
      </c>
      <c r="FC6" s="27">
        <f>SUM(DM6,DS6,DY6,EE6,EK6,EQ6,EW6)</f>
        <v>45961.792860589805</v>
      </c>
      <c r="FD6" s="27">
        <f>SUM(DN6,DT6,DZ6,EF6,EL6,ER6,EX6)</f>
        <v>35271.261035183961</v>
      </c>
      <c r="FE6" s="27">
        <f>SUM(DO6,DU6,EA6,EG6,EM6,ES6,EY6)</f>
        <v>7975.8803448287417</v>
      </c>
      <c r="FF6" s="27">
        <f t="shared" ref="FF6" si="1">SUM(DP6,DV6,EB6,EH6,EN6,ET6,EZ6)</f>
        <v>22.373480297886999</v>
      </c>
      <c r="FG6" s="27">
        <f>SUM(FB6:FF6)</f>
        <v>106146.3580360671</v>
      </c>
      <c r="FH6" s="122">
        <v>19725.133520680407</v>
      </c>
      <c r="FI6" s="122">
        <v>78205.954368518622</v>
      </c>
      <c r="FJ6" s="122">
        <v>11365.352785443483</v>
      </c>
      <c r="FK6" s="122">
        <v>4450.9348287240546</v>
      </c>
      <c r="FL6" s="24">
        <v>1212.6783018764752</v>
      </c>
      <c r="FM6" s="24">
        <f t="shared" ref="FM6:FM16" si="2">SUM(FH6:FL6)</f>
        <v>114960.05380524303</v>
      </c>
      <c r="FN6" s="122"/>
      <c r="FO6" s="122"/>
      <c r="FP6" s="122"/>
      <c r="FQ6" s="122">
        <v>2.5</v>
      </c>
      <c r="FS6" s="24">
        <f t="shared" ref="FS6:FS16" si="3">SUM(FN6:FR6)</f>
        <v>2.5</v>
      </c>
      <c r="FT6" s="122"/>
      <c r="FU6" s="122">
        <v>87.9369551793</v>
      </c>
      <c r="FV6" s="122"/>
      <c r="FW6" s="122">
        <v>0.25</v>
      </c>
      <c r="FY6" s="24">
        <f t="shared" ref="FY6:FY16" si="4">SUM(FT6:FX6)</f>
        <v>88.1869551793</v>
      </c>
      <c r="FZ6" s="122">
        <v>2123.2288164726101</v>
      </c>
      <c r="GA6" s="122">
        <v>3192.6521393351873</v>
      </c>
      <c r="GB6" s="122">
        <v>651.93789222870009</v>
      </c>
      <c r="GC6" s="122">
        <v>76.75</v>
      </c>
      <c r="GD6" s="122"/>
      <c r="GE6" s="24">
        <f t="shared" ref="GE6:GE16" si="5">SUM(FZ6:GD6)</f>
        <v>6044.568848036497</v>
      </c>
      <c r="GF6" s="122">
        <v>2268.3323787810191</v>
      </c>
      <c r="GG6" s="122">
        <v>6601.8483185529713</v>
      </c>
      <c r="GH6" s="122">
        <v>137.59973608567</v>
      </c>
      <c r="GI6" s="122">
        <v>251.79612779019001</v>
      </c>
      <c r="GJ6" s="122"/>
      <c r="GK6" s="24">
        <f t="shared" ref="GK6:GK14" si="6">SUM(GF6:GJ6)</f>
        <v>9259.5765612098512</v>
      </c>
      <c r="GL6" s="122">
        <v>297248.13206680462</v>
      </c>
      <c r="GM6" s="122">
        <v>6839.7879157698317</v>
      </c>
      <c r="GN6" s="122">
        <v>714.64899027948002</v>
      </c>
      <c r="GO6" s="122">
        <v>347.82319732855001</v>
      </c>
      <c r="GP6" s="122"/>
      <c r="GQ6" s="24">
        <f t="shared" ref="GQ6:GQ16" si="7">SUM(GL6:GP6)</f>
        <v>305150.39217018249</v>
      </c>
      <c r="GR6" s="122">
        <v>344093.84070512664</v>
      </c>
      <c r="GS6" s="122">
        <v>142623.91780939148</v>
      </c>
      <c r="GT6" s="122">
        <v>15978.2564822037</v>
      </c>
      <c r="GU6" s="122">
        <v>4673.7229226256377</v>
      </c>
      <c r="GV6" s="122">
        <v>426.89346758993395</v>
      </c>
      <c r="GW6" s="24">
        <f t="shared" ref="GW6:GW16" si="8">SUM(GR6:GV6)</f>
        <v>507796.63138693746</v>
      </c>
      <c r="GX6" s="122"/>
      <c r="GY6" s="122"/>
      <c r="GZ6" s="122"/>
      <c r="HA6" s="122"/>
      <c r="HB6" s="122"/>
      <c r="HC6" s="24">
        <f t="shared" ref="HC6:HC14" si="9">SUM(GX6:HB6)</f>
        <v>0</v>
      </c>
      <c r="HF6" s="122"/>
      <c r="HG6" s="24">
        <v>148.99195121299999</v>
      </c>
      <c r="HI6" s="24">
        <f t="shared" ref="HI6:HI14" si="10">SUM(HD6:HH6)</f>
        <v>148.99195121299999</v>
      </c>
      <c r="HJ6" s="27">
        <f>SUM(FH6,FN6,FT6,FZ6,GF6,GL6,GR6,GX6,HD6)</f>
        <v>665458.66748786531</v>
      </c>
      <c r="HK6" s="27">
        <f t="shared" ref="HK6:HO6" si="11">SUM(FI6,FO6,FU6,GA6,GG6,GM6,GS6,GY6,HE6)</f>
        <v>237552.09750674741</v>
      </c>
      <c r="HL6" s="27">
        <f t="shared" si="11"/>
        <v>28847.795886241034</v>
      </c>
      <c r="HM6" s="27">
        <f t="shared" si="11"/>
        <v>9952.7690276814319</v>
      </c>
      <c r="HN6" s="27">
        <f t="shared" si="11"/>
        <v>1639.571769466409</v>
      </c>
      <c r="HO6" s="27">
        <f t="shared" si="11"/>
        <v>943450.90167800162</v>
      </c>
      <c r="HP6" s="122">
        <v>50826.19898901022</v>
      </c>
      <c r="HQ6" s="122">
        <v>16359.966761128449</v>
      </c>
      <c r="HR6" s="122">
        <v>10929.772115823016</v>
      </c>
      <c r="HS6" s="122">
        <v>2419.1253499419768</v>
      </c>
      <c r="HT6" s="122">
        <v>1637.0976084885021</v>
      </c>
      <c r="HU6" s="24">
        <f t="shared" ref="HU6:HU10" si="12">SUM(HP6:HT6)</f>
        <v>82172.160824392166</v>
      </c>
      <c r="HV6" s="122">
        <v>236075.74693169969</v>
      </c>
      <c r="HW6" s="122">
        <v>346274.80564421462</v>
      </c>
      <c r="HX6" s="122">
        <v>701871.80268721026</v>
      </c>
      <c r="HY6" s="122">
        <v>354713.10985298513</v>
      </c>
      <c r="HZ6" s="122">
        <v>6639.6738514046792</v>
      </c>
      <c r="IA6" s="24">
        <f t="shared" ref="IA6:IA10" si="13">SUM(HV6:HZ6)</f>
        <v>1645575.1389675143</v>
      </c>
      <c r="IB6" s="24">
        <v>703630.6341171721</v>
      </c>
      <c r="IC6" s="24">
        <v>315591.65231186652</v>
      </c>
      <c r="ID6" s="122">
        <v>182862.31534053013</v>
      </c>
      <c r="IE6" s="24">
        <v>2047.994964364015</v>
      </c>
      <c r="IG6" s="24">
        <f t="shared" ref="IG6:IG10" si="14">SUM(IB6:IF6)</f>
        <v>1204132.5967339328</v>
      </c>
      <c r="IH6" s="27">
        <f>SUM(HP6,HV6,IB6)</f>
        <v>990532.58003788209</v>
      </c>
      <c r="II6" s="27">
        <f t="shared" ref="II6:IM6" si="15">SUM(HQ6,HW6,IC6)</f>
        <v>678226.42471720953</v>
      </c>
      <c r="IJ6" s="27">
        <f t="shared" si="15"/>
        <v>895663.89014356339</v>
      </c>
      <c r="IK6" s="27">
        <f t="shared" si="15"/>
        <v>359180.23016729113</v>
      </c>
      <c r="IL6" s="27">
        <f t="shared" si="15"/>
        <v>8276.7714598931816</v>
      </c>
      <c r="IM6" s="27">
        <f t="shared" si="15"/>
        <v>2931879.8965258393</v>
      </c>
      <c r="IN6" s="123">
        <v>438985.89442783984</v>
      </c>
      <c r="IO6" s="122">
        <v>399329.5010634386</v>
      </c>
      <c r="IP6" s="122">
        <v>307923.46640361234</v>
      </c>
      <c r="IQ6" s="122">
        <v>107000.49863159677</v>
      </c>
      <c r="IR6" s="122">
        <v>6250.42461757001</v>
      </c>
      <c r="IS6" s="24">
        <f t="shared" ref="IS6:IS10" si="16">SUM(IN6:IR6)</f>
        <v>1259489.7851440576</v>
      </c>
      <c r="IT6" s="122">
        <v>788.53590365207992</v>
      </c>
      <c r="IU6" s="122">
        <v>658.71907275726699</v>
      </c>
      <c r="IV6" s="122">
        <v>390.82498851083602</v>
      </c>
      <c r="IW6" s="122">
        <v>55.510577092390001</v>
      </c>
      <c r="IX6" s="122"/>
      <c r="IY6" s="24">
        <f t="shared" ref="IY6:IY10" si="17">SUM(IT6:IX6)</f>
        <v>1893.5905420125728</v>
      </c>
      <c r="IZ6" s="24">
        <v>116580.34887817162</v>
      </c>
      <c r="JA6" s="24">
        <v>259158.75233899319</v>
      </c>
      <c r="JB6" s="122">
        <v>209135.58858587622</v>
      </c>
      <c r="JC6" s="24">
        <v>30099.122732169297</v>
      </c>
      <c r="JD6" s="24">
        <v>453.00581477999998</v>
      </c>
      <c r="JE6" s="24">
        <f t="shared" ref="JE6:JE10" si="18">SUM(IZ6:JD6)</f>
        <v>615426.81834999041</v>
      </c>
      <c r="JF6" s="27">
        <f>SUM(IN6,IT6,IZ6)</f>
        <v>556354.77920966351</v>
      </c>
      <c r="JG6" s="27">
        <f>SUM(IO6,IU6,JA6)</f>
        <v>659146.97247518902</v>
      </c>
      <c r="JH6" s="27">
        <f>SUM(IP6,IV6,JB6)</f>
        <v>517449.87997799937</v>
      </c>
      <c r="JI6" s="27">
        <f>SUM(IQ6,IW6,JC6)</f>
        <v>137155.13194085844</v>
      </c>
      <c r="JJ6" s="27">
        <f>SUM(IR6,IX6,JD6)</f>
        <v>6703.4304323500101</v>
      </c>
      <c r="JK6" s="27">
        <f t="shared" ref="JK6:JK10" si="19">SUM(JF6:JJ6)</f>
        <v>1876810.19403606</v>
      </c>
      <c r="JM6" s="27">
        <f>SUM(T6,BD6,CB6,DF6,FB6,HJ6,IH6,JF6)</f>
        <v>2385813.3909499454</v>
      </c>
      <c r="JN6" s="27">
        <f>SUM(U6,BE6,CC6,DG6,FC6,HK6,II6,JG6)</f>
        <v>1815604.5403611476</v>
      </c>
      <c r="JO6" s="27">
        <f>SUM(V6,BF6,CD6,DH6,FD6,HL6,IJ6,JH6)</f>
        <v>1513028.210016917</v>
      </c>
      <c r="JP6" s="27">
        <f>SUM(W6,BG6,CE6,DI6,FE6,HM6,IK6,JI6)</f>
        <v>519372.561227559</v>
      </c>
      <c r="JQ6" s="27">
        <f>SUM(X6,BH6,CF6,DJ6,FF6,HN6,IL6,JJ6)</f>
        <v>17767.658913464154</v>
      </c>
      <c r="JR6" s="27">
        <f>SUM(JM6:JQ6)</f>
        <v>6251586.3614690341</v>
      </c>
    </row>
    <row r="7" spans="1:278" s="24" customFormat="1" x14ac:dyDescent="0.25">
      <c r="A7" s="131" t="s">
        <v>14</v>
      </c>
      <c r="B7" s="124"/>
      <c r="C7" s="124"/>
      <c r="D7" s="125"/>
      <c r="E7" s="106"/>
      <c r="F7" s="106"/>
      <c r="G7" s="106">
        <f t="shared" si="0"/>
        <v>0</v>
      </c>
      <c r="H7" s="119"/>
      <c r="I7" s="122"/>
      <c r="J7" s="119"/>
      <c r="K7" s="122"/>
      <c r="M7" s="24">
        <f t="shared" ref="M7:M16" si="20">SUM(H7:L7)</f>
        <v>0</v>
      </c>
      <c r="O7" s="24">
        <v>4.0870765205000001</v>
      </c>
      <c r="Q7" s="24">
        <v>4.9636072328199994</v>
      </c>
      <c r="S7" s="24">
        <f t="shared" ref="S7:S16" si="21">SUM(N7:R7)</f>
        <v>9.0506837533199995</v>
      </c>
      <c r="T7" s="27">
        <f t="shared" ref="T7:T17" si="22">SUM(B7,H7,N7)</f>
        <v>0</v>
      </c>
      <c r="U7" s="27">
        <f t="shared" ref="U7:U17" si="23">SUM(C7,I7,O7)</f>
        <v>4.0870765205000001</v>
      </c>
      <c r="V7" s="27">
        <f t="shared" ref="V7:V17" si="24">SUM(D7,J7,P7)</f>
        <v>0</v>
      </c>
      <c r="W7" s="27">
        <f t="shared" ref="W7:W17" si="25">SUM(E7,K7,Q7)</f>
        <v>4.9636072328199994</v>
      </c>
      <c r="X7" s="27">
        <f t="shared" ref="X7:X17" si="26">SUM(F7,L7,R7)</f>
        <v>0</v>
      </c>
      <c r="Y7" s="27">
        <f t="shared" ref="Y7:Y10" si="27">SUM(T7:X7)</f>
        <v>9.0506837533199995</v>
      </c>
      <c r="Z7" s="59"/>
      <c r="AC7" s="122"/>
      <c r="AE7" s="24">
        <f t="shared" ref="AE7:AE16" si="28">SUM(Z7:AD7)</f>
        <v>0</v>
      </c>
      <c r="AF7" s="24">
        <v>18.752111229099999</v>
      </c>
      <c r="AG7" s="119">
        <v>13.407878058490001</v>
      </c>
      <c r="AH7" s="119"/>
      <c r="AI7" s="119">
        <v>3.75</v>
      </c>
      <c r="AK7" s="24">
        <f t="shared" ref="AK7:AK16" si="29">SUM(AF7:AJ7)</f>
        <v>35.909989287590001</v>
      </c>
      <c r="AL7" s="119"/>
      <c r="AM7" s="122"/>
      <c r="AO7" s="24">
        <v>0.75</v>
      </c>
      <c r="AQ7" s="24">
        <f t="shared" ref="AQ7:AQ16" si="30">SUM(AL7:AP7)</f>
        <v>0.75</v>
      </c>
      <c r="AW7" s="24">
        <f t="shared" ref="AW7:AW16" si="31">SUM(AR7:AV7)</f>
        <v>0</v>
      </c>
      <c r="BA7" s="119">
        <v>0.75</v>
      </c>
      <c r="BC7" s="24">
        <f t="shared" ref="BC7:BC16" si="32">SUM(AX7:BB7)</f>
        <v>0.75</v>
      </c>
      <c r="BD7" s="27">
        <f t="shared" ref="BD7:BD17" si="33">SUM(Z7,AF7,AL7,AR7,AX7)</f>
        <v>18.752111229099999</v>
      </c>
      <c r="BE7" s="27">
        <f t="shared" ref="BE7:BE17" si="34">SUM(AA7,AG7,AM7,AS7,AY7)</f>
        <v>13.407878058490001</v>
      </c>
      <c r="BF7" s="27">
        <f t="shared" ref="BF7:BF17" si="35">SUM(AB7,AH7,AN7,AT7,AZ7)</f>
        <v>0</v>
      </c>
      <c r="BG7" s="27">
        <f t="shared" ref="BG7:BG17" si="36">SUM(AC7,AI7,AO7,AU7,BA7)</f>
        <v>5.25</v>
      </c>
      <c r="BH7" s="27">
        <f t="shared" ref="BH7:BH17" si="37">SUM(AD7,AJ7,AP7,AV7,BB7)</f>
        <v>0</v>
      </c>
      <c r="BI7" s="27">
        <f t="shared" ref="BI7:BI16" si="38">SUM(BD7:BH7)</f>
        <v>37.409989287590001</v>
      </c>
      <c r="BJ7" s="123">
        <v>637.96896094453393</v>
      </c>
      <c r="BK7" s="122">
        <v>3165.2560279537847</v>
      </c>
      <c r="BL7" s="122">
        <v>4817.5289361576542</v>
      </c>
      <c r="BM7" s="122">
        <v>539.364357720876</v>
      </c>
      <c r="BN7" s="28">
        <v>38.231208115400001</v>
      </c>
      <c r="BO7" s="24">
        <f t="shared" ref="BO7:BO16" si="39">SUM(BJ7:BN7)</f>
        <v>9198.3494908922494</v>
      </c>
      <c r="BP7" s="122">
        <v>6.5968095767000001</v>
      </c>
      <c r="BQ7" s="122">
        <v>84.122255844059993</v>
      </c>
      <c r="BS7" s="122">
        <v>3</v>
      </c>
      <c r="BT7" s="28"/>
      <c r="BU7" s="24">
        <f t="shared" ref="BU7:BU16" si="40">SUM(BP7:BT7)</f>
        <v>93.719065420759989</v>
      </c>
      <c r="BV7" s="122">
        <v>4151.2161144379525</v>
      </c>
      <c r="BW7" s="122">
        <v>6822.6679809618045</v>
      </c>
      <c r="BX7" s="122">
        <v>4514.3371580133262</v>
      </c>
      <c r="BY7" s="122">
        <v>1061.1488117103788</v>
      </c>
      <c r="BZ7" s="122"/>
      <c r="CA7" s="24">
        <f t="shared" ref="CA7:CA16" si="41">SUM(BV7:BZ7)</f>
        <v>16549.370065123461</v>
      </c>
      <c r="CB7" s="27">
        <f t="shared" ref="CB7:CB17" si="42">SUM(BJ7,BP7,BV7)</f>
        <v>4795.7818849591868</v>
      </c>
      <c r="CC7" s="27">
        <f t="shared" ref="CC7:CC17" si="43">SUM(BK7,BQ7,BW7)</f>
        <v>10072.046264759649</v>
      </c>
      <c r="CD7" s="27">
        <f t="shared" ref="CD7:CD17" si="44">SUM(BL7,BR7,BX7)</f>
        <v>9331.8660941709804</v>
      </c>
      <c r="CE7" s="27">
        <f t="shared" ref="CE7:CE17" si="45">SUM(BM7,BS7,BY7)</f>
        <v>1603.5131694312549</v>
      </c>
      <c r="CF7" s="27">
        <f t="shared" ref="CF7:CF17" si="46">SUM(BN7,BT7,BZ7)</f>
        <v>38.231208115400001</v>
      </c>
      <c r="CG7" s="27">
        <f t="shared" ref="CG7:CG10" si="47">SUM(CB7:CF7)</f>
        <v>25841.438621436475</v>
      </c>
      <c r="CH7" s="123">
        <v>448.94906125742898</v>
      </c>
      <c r="CI7" s="122">
        <v>927.45675701604591</v>
      </c>
      <c r="CJ7" s="122">
        <v>706.79287486780993</v>
      </c>
      <c r="CK7" s="122">
        <v>166.29097534654002</v>
      </c>
      <c r="CL7" s="28">
        <v>50.958844820300001</v>
      </c>
      <c r="CM7" s="24">
        <f t="shared" ref="CM7:CM16" si="48">SUM(CH7:CL7)</f>
        <v>2300.4485133081248</v>
      </c>
      <c r="CN7" s="122"/>
      <c r="CO7" s="122">
        <v>32.28430940746</v>
      </c>
      <c r="CP7" s="122">
        <v>268.85916853882497</v>
      </c>
      <c r="CQ7" s="122">
        <v>38.420930053260001</v>
      </c>
      <c r="CS7" s="24">
        <f t="shared" ref="CS7:CS14" si="49">SUM(CN7:CR7)</f>
        <v>339.56440799954498</v>
      </c>
      <c r="CT7" s="122"/>
      <c r="CU7" s="122">
        <v>12.858037223250001</v>
      </c>
      <c r="CV7" s="122">
        <v>226.99848649675005</v>
      </c>
      <c r="CW7" s="122">
        <v>23.464292910099999</v>
      </c>
      <c r="CY7" s="24">
        <f t="shared" ref="CY7:CY16" si="50">SUM(CT7:CX7)</f>
        <v>263.32081663010001</v>
      </c>
      <c r="DA7" s="122">
        <v>34.20460006834</v>
      </c>
      <c r="DB7" s="122">
        <v>83.254289443660014</v>
      </c>
      <c r="DC7" s="122">
        <v>12.50371948874</v>
      </c>
      <c r="DE7" s="24">
        <f t="shared" ref="DE7:DE16" si="51">SUM(CZ7:DD7)</f>
        <v>129.96260900074</v>
      </c>
      <c r="DF7" s="27">
        <f t="shared" ref="DF7:DF17" si="52">SUM(CH7,CN7,CT7,CZ7)</f>
        <v>448.94906125742898</v>
      </c>
      <c r="DG7" s="27">
        <f t="shared" ref="DG7:DG17" si="53">SUM(CI7,CO7,CU7,DA7)</f>
        <v>1006.8037037150959</v>
      </c>
      <c r="DH7" s="27">
        <f t="shared" ref="DH7:DH17" si="54">SUM(CJ7,CP7,CV7,DB7)</f>
        <v>1285.9048193470448</v>
      </c>
      <c r="DI7" s="27">
        <f t="shared" ref="DI7:DI17" si="55">SUM(CK7,CQ7,CW7,DC7)</f>
        <v>240.67991779864002</v>
      </c>
      <c r="DJ7" s="27">
        <f t="shared" ref="DJ7:DJ17" si="56">SUM(CL7,CR7,CX7,DD7)</f>
        <v>50.958844820300001</v>
      </c>
      <c r="DK7" s="27">
        <f t="shared" ref="DK7:DK10" si="57">SUM(DF7:DJ7)</f>
        <v>3033.2963469385095</v>
      </c>
      <c r="DL7" s="59"/>
      <c r="DO7" s="24">
        <v>0.25</v>
      </c>
      <c r="DQ7" s="24">
        <f t="shared" ref="DQ7:DQ16" si="58">SUM(DL7:DP7)</f>
        <v>0.25</v>
      </c>
      <c r="DS7" s="122"/>
      <c r="DT7" s="122"/>
      <c r="DU7" s="122"/>
      <c r="DW7" s="24">
        <f t="shared" ref="DW7:DW16" si="59">SUM(DR7:DV7)</f>
        <v>0</v>
      </c>
      <c r="EA7" s="122"/>
      <c r="EC7" s="24">
        <f t="shared" ref="EC7:EC16" si="60">SUM(DX7:EB7)</f>
        <v>0</v>
      </c>
      <c r="EE7" s="119"/>
      <c r="EG7" s="122"/>
      <c r="EI7" s="24">
        <f t="shared" ref="EI7:EI10" si="61">SUM(ED7:EH7)</f>
        <v>0</v>
      </c>
      <c r="EJ7" s="24">
        <v>50.663062554155005</v>
      </c>
      <c r="EK7" s="24">
        <v>208.43321338477</v>
      </c>
      <c r="EL7" s="24">
        <v>207.32436452849896</v>
      </c>
      <c r="EM7" s="122">
        <v>52.020892555410001</v>
      </c>
      <c r="EO7" s="24">
        <f t="shared" ref="EO7:EO10" si="62">SUM(EJ7:EN7)</f>
        <v>518.44153302283394</v>
      </c>
      <c r="ES7" s="122"/>
      <c r="EU7" s="24">
        <f t="shared" ref="EU7:EU10" si="63">SUM(EP7:ET7)</f>
        <v>0</v>
      </c>
      <c r="EW7" s="119"/>
      <c r="EY7" s="122">
        <v>0.75</v>
      </c>
      <c r="FA7" s="24">
        <f t="shared" ref="FA7:FA16" si="64">SUM(EV7:EZ7)</f>
        <v>0.75</v>
      </c>
      <c r="FB7" s="27">
        <f t="shared" ref="FB7:FB17" si="65">SUM(DL7,DR7,DX7,ED7,EJ7,EP7,EV7)</f>
        <v>50.663062554155005</v>
      </c>
      <c r="FC7" s="27">
        <f t="shared" ref="FC7:FC17" si="66">SUM(DM7,DS7,DY7,EE7,EK7,EQ7,EW7)</f>
        <v>208.43321338477</v>
      </c>
      <c r="FD7" s="27">
        <f t="shared" ref="FD7:FD17" si="67">SUM(DN7,DT7,DZ7,EF7,EL7,ER7,EX7)</f>
        <v>207.32436452849896</v>
      </c>
      <c r="FE7" s="27">
        <f t="shared" ref="FE7:FE17" si="68">SUM(DO7,DU7,EA7,EG7,EM7,ES7,EY7)</f>
        <v>53.020892555410001</v>
      </c>
      <c r="FF7" s="27">
        <f t="shared" ref="FF7:FF17" si="69">SUM(DP7,DV7,EB7,EH7,EN7,ET7,EZ7)</f>
        <v>0</v>
      </c>
      <c r="FG7" s="27">
        <f t="shared" ref="FG7:FG17" si="70">SUM(FB7:FF7)</f>
        <v>519.44153302283394</v>
      </c>
      <c r="FH7" s="122"/>
      <c r="FI7" s="122"/>
      <c r="FJ7" s="122"/>
      <c r="FK7" s="122"/>
      <c r="FM7" s="24">
        <f t="shared" si="2"/>
        <v>0</v>
      </c>
      <c r="FQ7" s="122"/>
      <c r="FS7" s="24">
        <f>SUM(FN7:FR7)</f>
        <v>0</v>
      </c>
      <c r="FT7" s="122"/>
      <c r="FU7" s="122"/>
      <c r="FV7" s="119"/>
      <c r="FW7" s="122">
        <v>0.25</v>
      </c>
      <c r="FY7" s="24">
        <f t="shared" si="4"/>
        <v>0.25</v>
      </c>
      <c r="FZ7" s="28"/>
      <c r="GC7" s="119">
        <v>0.25</v>
      </c>
      <c r="GE7" s="24">
        <f t="shared" si="5"/>
        <v>0.25</v>
      </c>
      <c r="GF7" s="122"/>
      <c r="GG7" s="122"/>
      <c r="GH7" s="24">
        <v>62.559032232800007</v>
      </c>
      <c r="GI7" s="122">
        <v>19.713241357602001</v>
      </c>
      <c r="GK7" s="24">
        <f t="shared" si="6"/>
        <v>82.272273590402008</v>
      </c>
      <c r="GL7" s="28"/>
      <c r="GM7" s="122"/>
      <c r="GO7" s="122">
        <v>2.25</v>
      </c>
      <c r="GQ7" s="24">
        <f t="shared" si="7"/>
        <v>2.25</v>
      </c>
      <c r="GU7" s="119"/>
      <c r="GW7" s="24">
        <f t="shared" si="8"/>
        <v>0</v>
      </c>
      <c r="GX7" s="122"/>
      <c r="GY7" s="122"/>
      <c r="GZ7" s="28"/>
      <c r="HA7" s="122"/>
      <c r="HC7" s="24">
        <f t="shared" si="9"/>
        <v>0</v>
      </c>
      <c r="HD7" s="119"/>
      <c r="HE7" s="122"/>
      <c r="HG7" s="122"/>
      <c r="HI7" s="24">
        <f t="shared" si="10"/>
        <v>0</v>
      </c>
      <c r="HJ7" s="27">
        <f t="shared" ref="HJ7:HJ16" si="71">SUM(FH7,FN7,FT7,FZ7,GF7,GL7,GR7,GX7,HD7)</f>
        <v>0</v>
      </c>
      <c r="HK7" s="27">
        <f t="shared" ref="HK7:HK16" si="72">SUM(FI7,FO7,FU7,GA7,GG7,GM7,GS7,GY7,HE7)</f>
        <v>0</v>
      </c>
      <c r="HL7" s="27">
        <f t="shared" ref="HL7:HL16" si="73">SUM(FJ7,FP7,FV7,GB7,GH7,GN7,GT7,GZ7,HF7)</f>
        <v>62.559032232800007</v>
      </c>
      <c r="HM7" s="27">
        <f t="shared" ref="HM7:HM16" si="74">SUM(FK7,FQ7,FW7,GC7,GI7,GO7,GU7,HA7,HG7)</f>
        <v>22.463241357602001</v>
      </c>
      <c r="HN7" s="27">
        <f t="shared" ref="HN7:HN16" si="75">SUM(FL7,FR7,FX7,GD7,GJ7,GP7,GV7,HB7,HH7)</f>
        <v>0</v>
      </c>
      <c r="HO7" s="27">
        <f t="shared" ref="HO7:HO16" si="76">SUM(FM7,FS7,FY7,GE7,GK7,GQ7,GW7,HC7,HI7)</f>
        <v>85.022273590402008</v>
      </c>
      <c r="HP7" s="122">
        <v>146.97665760564001</v>
      </c>
      <c r="HQ7" s="122">
        <v>106.54811897267</v>
      </c>
      <c r="HR7" s="28">
        <v>291.61294830869997</v>
      </c>
      <c r="HS7" s="122">
        <v>3.25</v>
      </c>
      <c r="HU7" s="24">
        <f t="shared" si="12"/>
        <v>548.38772488700999</v>
      </c>
      <c r="HV7" s="122"/>
      <c r="HW7" s="122"/>
      <c r="HX7" s="28"/>
      <c r="HY7" s="122"/>
      <c r="IA7" s="24">
        <f t="shared" si="13"/>
        <v>0</v>
      </c>
      <c r="IB7" s="119"/>
      <c r="IC7" s="122">
        <v>13.04548130149</v>
      </c>
      <c r="IE7" s="122">
        <v>8.5</v>
      </c>
      <c r="IG7" s="24">
        <f t="shared" si="14"/>
        <v>21.54548130149</v>
      </c>
      <c r="IH7" s="27">
        <f t="shared" ref="IH7:IH17" si="77">SUM(HP7,HV7,IB7)</f>
        <v>146.97665760564001</v>
      </c>
      <c r="II7" s="27">
        <f t="shared" ref="II7:II17" si="78">SUM(HQ7,HW7,IC7)</f>
        <v>119.59360027416</v>
      </c>
      <c r="IJ7" s="27">
        <f t="shared" ref="IJ7:IJ17" si="79">SUM(HR7,HX7,ID7)</f>
        <v>291.61294830869997</v>
      </c>
      <c r="IK7" s="27">
        <f t="shared" ref="IK7:IK17" si="80">SUM(HS7,HY7,IE7)</f>
        <v>11.75</v>
      </c>
      <c r="IL7" s="27">
        <f t="shared" ref="IL7:IL17" si="81">SUM(HT7,HZ7,IF7)</f>
        <v>0</v>
      </c>
      <c r="IM7" s="27">
        <f t="shared" ref="IM7:IM17" si="82">SUM(HU7,IA7,IG7)</f>
        <v>569.93320618849998</v>
      </c>
      <c r="IN7" s="59"/>
      <c r="IQ7" s="119"/>
      <c r="IS7" s="24">
        <f t="shared" si="16"/>
        <v>0</v>
      </c>
      <c r="IT7" s="122"/>
      <c r="IU7" s="122"/>
      <c r="IV7" s="28"/>
      <c r="IW7" s="122"/>
      <c r="IY7" s="24">
        <f t="shared" si="17"/>
        <v>0</v>
      </c>
      <c r="IZ7" s="119"/>
      <c r="JA7" s="122"/>
      <c r="JC7" s="122"/>
      <c r="JE7" s="24">
        <f t="shared" si="18"/>
        <v>0</v>
      </c>
      <c r="JF7" s="27">
        <f t="shared" ref="JF7:JF17" si="83">SUM(IN7,IT7,IZ7)</f>
        <v>0</v>
      </c>
      <c r="JG7" s="27">
        <f t="shared" ref="JG7:JG17" si="84">SUM(IO7,IU7,JA7)</f>
        <v>0</v>
      </c>
      <c r="JH7" s="27">
        <f t="shared" ref="JH7:JH17" si="85">SUM(IP7,IV7,JB7)</f>
        <v>0</v>
      </c>
      <c r="JI7" s="27">
        <f t="shared" ref="JI7:JI17" si="86">SUM(IQ7,IW7,JC7)</f>
        <v>0</v>
      </c>
      <c r="JJ7" s="27">
        <f t="shared" ref="JJ7:JJ17" si="87">SUM(IR7,IX7,JD7)</f>
        <v>0</v>
      </c>
      <c r="JK7" s="27">
        <f t="shared" si="19"/>
        <v>0</v>
      </c>
      <c r="JM7" s="27">
        <f t="shared" ref="JM7:JM17" si="88">SUM(T7,BD7,CB7,DF7,FB7,HJ7,IH7,JF7)</f>
        <v>5461.1227776055102</v>
      </c>
      <c r="JN7" s="27">
        <f t="shared" ref="JN7:JN17" si="89">SUM(U7,BE7,CC7,DG7,FC7,HK7,II7,JG7)</f>
        <v>11424.371736712663</v>
      </c>
      <c r="JO7" s="27">
        <f t="shared" ref="JO7:JO17" si="90">SUM(V7,BF7,CD7,DH7,FD7,HL7,IJ7,JH7)</f>
        <v>11179.267258588025</v>
      </c>
      <c r="JP7" s="27">
        <f t="shared" ref="JP7:JP17" si="91">SUM(W7,BG7,CE7,DI7,FE7,HM7,IK7,JI7)</f>
        <v>1941.6408283757271</v>
      </c>
      <c r="JQ7" s="27">
        <f t="shared" ref="JQ7:JQ17" si="92">SUM(X7,BH7,CF7,DJ7,FF7,HN7,IL7,JJ7)</f>
        <v>89.19005293570001</v>
      </c>
      <c r="JR7" s="27">
        <f t="shared" ref="JR7:JR16" si="93">SUM(HO7,FG7,BI7)</f>
        <v>641.87379590082594</v>
      </c>
    </row>
    <row r="8" spans="1:278" s="24" customFormat="1" x14ac:dyDescent="0.25">
      <c r="A8" s="131" t="s">
        <v>15</v>
      </c>
      <c r="B8" s="121">
        <v>60.809580637799996</v>
      </c>
      <c r="C8" s="117">
        <v>601.50764176048006</v>
      </c>
      <c r="D8" s="117">
        <v>4.0637188375499997</v>
      </c>
      <c r="E8" s="117">
        <v>14.75</v>
      </c>
      <c r="F8" s="106"/>
      <c r="G8" s="106">
        <f t="shared" si="0"/>
        <v>681.13094123583005</v>
      </c>
      <c r="H8" s="122">
        <v>608.06264757899999</v>
      </c>
      <c r="I8" s="122">
        <v>1461.8279497256801</v>
      </c>
      <c r="J8" s="24">
        <v>19.57608609995</v>
      </c>
      <c r="K8" s="122">
        <v>5</v>
      </c>
      <c r="M8" s="24">
        <f t="shared" si="20"/>
        <v>2094.4666834046302</v>
      </c>
      <c r="O8" s="119">
        <v>60.648541270199999</v>
      </c>
      <c r="P8" s="24">
        <v>10.73964337</v>
      </c>
      <c r="Q8" s="119">
        <v>1.25</v>
      </c>
      <c r="S8" s="24">
        <f t="shared" si="21"/>
        <v>72.638184640199995</v>
      </c>
      <c r="T8" s="27">
        <f t="shared" si="22"/>
        <v>668.87222821679995</v>
      </c>
      <c r="U8" s="27">
        <f t="shared" si="23"/>
        <v>2123.9841327563604</v>
      </c>
      <c r="V8" s="27">
        <f t="shared" si="24"/>
        <v>34.379448307499999</v>
      </c>
      <c r="W8" s="27">
        <f t="shared" si="25"/>
        <v>21</v>
      </c>
      <c r="X8" s="27">
        <f t="shared" si="26"/>
        <v>0</v>
      </c>
      <c r="Y8" s="27">
        <f t="shared" si="27"/>
        <v>2848.2358092806603</v>
      </c>
      <c r="Z8" s="59"/>
      <c r="AE8" s="24">
        <f t="shared" si="28"/>
        <v>0</v>
      </c>
      <c r="AF8" s="119">
        <v>113.48031250985998</v>
      </c>
      <c r="AG8" s="119"/>
      <c r="AI8" s="24">
        <v>2.5</v>
      </c>
      <c r="AK8" s="24">
        <f t="shared" si="29"/>
        <v>115.98031250985998</v>
      </c>
      <c r="AL8" s="24">
        <v>1457.7916832106891</v>
      </c>
      <c r="AM8" s="122">
        <v>26.084352222850001</v>
      </c>
      <c r="AN8" s="122"/>
      <c r="AO8" s="122">
        <v>7.25</v>
      </c>
      <c r="AQ8" s="24">
        <f t="shared" si="30"/>
        <v>1491.1260354335391</v>
      </c>
      <c r="AW8" s="24">
        <f t="shared" si="31"/>
        <v>0</v>
      </c>
      <c r="AX8" s="119"/>
      <c r="AY8" s="119">
        <v>11.30437228842</v>
      </c>
      <c r="BA8" s="119">
        <v>0.75</v>
      </c>
      <c r="BC8" s="24">
        <f t="shared" si="32"/>
        <v>12.05437228842</v>
      </c>
      <c r="BD8" s="27">
        <f t="shared" si="33"/>
        <v>1571.2719957205491</v>
      </c>
      <c r="BE8" s="27">
        <f t="shared" si="34"/>
        <v>37.388724511269999</v>
      </c>
      <c r="BF8" s="27">
        <f t="shared" si="35"/>
        <v>0</v>
      </c>
      <c r="BG8" s="27">
        <f t="shared" si="36"/>
        <v>10.5</v>
      </c>
      <c r="BH8" s="27">
        <f t="shared" si="37"/>
        <v>0</v>
      </c>
      <c r="BI8" s="27">
        <f t="shared" si="38"/>
        <v>1619.1607202318191</v>
      </c>
      <c r="BJ8" s="123">
        <v>2448.0347359878401</v>
      </c>
      <c r="BK8" s="122">
        <v>1108.7863506012388</v>
      </c>
      <c r="BL8" s="28"/>
      <c r="BM8" s="24">
        <v>3</v>
      </c>
      <c r="BO8" s="24">
        <f t="shared" si="39"/>
        <v>3559.8210865890787</v>
      </c>
      <c r="BP8" s="122">
        <v>16885.684880983066</v>
      </c>
      <c r="BQ8" s="122">
        <v>392.57577373705999</v>
      </c>
      <c r="BS8" s="24">
        <v>1</v>
      </c>
      <c r="BU8" s="24">
        <f t="shared" si="40"/>
        <v>17279.260654720125</v>
      </c>
      <c r="BV8" s="122">
        <v>14872.890690757287</v>
      </c>
      <c r="BW8" s="122">
        <v>1855.3018344280499</v>
      </c>
      <c r="BX8" s="119">
        <v>7.7450924454600001</v>
      </c>
      <c r="BY8" s="119">
        <v>10.25</v>
      </c>
      <c r="CA8" s="24">
        <f t="shared" si="41"/>
        <v>16746.1876176308</v>
      </c>
      <c r="CB8" s="27">
        <f t="shared" si="42"/>
        <v>34206.610307728195</v>
      </c>
      <c r="CC8" s="27">
        <f t="shared" si="43"/>
        <v>3356.6639587663485</v>
      </c>
      <c r="CD8" s="27">
        <f t="shared" si="44"/>
        <v>7.7450924454600001</v>
      </c>
      <c r="CE8" s="27">
        <f t="shared" si="45"/>
        <v>14.25</v>
      </c>
      <c r="CF8" s="27">
        <f t="shared" si="46"/>
        <v>0</v>
      </c>
      <c r="CG8" s="27">
        <f t="shared" si="47"/>
        <v>37585.269358940001</v>
      </c>
      <c r="CH8" s="123">
        <v>56720.300991100034</v>
      </c>
      <c r="CI8" s="122">
        <v>3035.8501764749817</v>
      </c>
      <c r="CJ8" s="122">
        <v>23.676804064139997</v>
      </c>
      <c r="CK8" s="122"/>
      <c r="CL8" s="28"/>
      <c r="CM8" s="24">
        <f t="shared" si="48"/>
        <v>59779.827971639155</v>
      </c>
      <c r="CN8" s="122">
        <v>1615.5069170285744</v>
      </c>
      <c r="CO8" s="122">
        <v>7.911577209841</v>
      </c>
      <c r="CP8" s="122"/>
      <c r="CS8" s="24">
        <f t="shared" si="49"/>
        <v>1623.4184942384154</v>
      </c>
      <c r="CT8" s="122">
        <v>2896.8834595122325</v>
      </c>
      <c r="CU8" s="122"/>
      <c r="CV8" s="122">
        <v>4.45269356879</v>
      </c>
      <c r="CW8" s="122"/>
      <c r="CY8" s="24">
        <f t="shared" si="50"/>
        <v>2901.3361530810225</v>
      </c>
      <c r="CZ8" s="122">
        <v>55495.414019530472</v>
      </c>
      <c r="DA8" s="122">
        <v>1908.9103725853188</v>
      </c>
      <c r="DB8" s="122">
        <v>10.04030038925</v>
      </c>
      <c r="DC8" s="122">
        <v>4.7394623327699996</v>
      </c>
      <c r="DE8" s="24">
        <f t="shared" si="51"/>
        <v>57419.104154837813</v>
      </c>
      <c r="DF8" s="27">
        <f t="shared" si="52"/>
        <v>116728.10538717131</v>
      </c>
      <c r="DG8" s="27">
        <f t="shared" si="53"/>
        <v>4952.6721262701412</v>
      </c>
      <c r="DH8" s="27">
        <f t="shared" si="54"/>
        <v>38.169798022179997</v>
      </c>
      <c r="DI8" s="27">
        <f t="shared" si="55"/>
        <v>4.7394623327699996</v>
      </c>
      <c r="DJ8" s="27">
        <f t="shared" si="56"/>
        <v>0</v>
      </c>
      <c r="DK8" s="27">
        <f t="shared" si="57"/>
        <v>121723.68677379641</v>
      </c>
      <c r="DL8" s="123">
        <v>1625.5650385701197</v>
      </c>
      <c r="DM8" s="122">
        <v>523.81069912386408</v>
      </c>
      <c r="DN8" s="122"/>
      <c r="DO8" s="122">
        <v>18.75</v>
      </c>
      <c r="DQ8" s="24">
        <f t="shared" si="58"/>
        <v>2168.1257376939839</v>
      </c>
      <c r="DR8" s="122">
        <v>464.64296336803699</v>
      </c>
      <c r="DS8" s="122">
        <v>62.963843047410002</v>
      </c>
      <c r="DT8" s="122"/>
      <c r="DU8" s="122">
        <v>3</v>
      </c>
      <c r="DW8" s="24">
        <f t="shared" si="59"/>
        <v>530.60680641544695</v>
      </c>
      <c r="DX8" s="122">
        <v>891.1383717301452</v>
      </c>
      <c r="DY8" s="122">
        <v>614.72597727728373</v>
      </c>
      <c r="DZ8" s="122">
        <v>62.77339785265</v>
      </c>
      <c r="EA8" s="122">
        <v>17.25</v>
      </c>
      <c r="EC8" s="24">
        <f t="shared" si="60"/>
        <v>1585.887746860079</v>
      </c>
      <c r="ED8" s="122">
        <v>840.45926991563169</v>
      </c>
      <c r="EE8" s="122">
        <v>623.12276860772113</v>
      </c>
      <c r="EF8" s="122">
        <v>39.602232304720005</v>
      </c>
      <c r="EG8" s="122">
        <v>39.85346825181</v>
      </c>
      <c r="EI8" s="24">
        <f t="shared" si="61"/>
        <v>1543.0377390798828</v>
      </c>
      <c r="EJ8" s="122">
        <v>1438.0800618482356</v>
      </c>
      <c r="EK8" s="122">
        <v>950.95505503312984</v>
      </c>
      <c r="EL8" s="122">
        <v>45.593629583180004</v>
      </c>
      <c r="EM8" s="122">
        <v>14.75</v>
      </c>
      <c r="EO8" s="24">
        <f t="shared" si="62"/>
        <v>2449.3787464645452</v>
      </c>
      <c r="EP8" s="122">
        <v>1113.4022733818292</v>
      </c>
      <c r="EQ8" s="122">
        <v>438.70231000111994</v>
      </c>
      <c r="ER8" s="122"/>
      <c r="ES8" s="122">
        <v>17</v>
      </c>
      <c r="EU8" s="24">
        <f t="shared" si="63"/>
        <v>1569.1045833829492</v>
      </c>
      <c r="EV8" s="122">
        <v>634.6949434592899</v>
      </c>
      <c r="EW8" s="122">
        <v>9.7443056813099993</v>
      </c>
      <c r="EX8" s="122"/>
      <c r="EY8" s="122">
        <v>13.5</v>
      </c>
      <c r="FA8" s="24">
        <f t="shared" si="64"/>
        <v>657.93924914059994</v>
      </c>
      <c r="FB8" s="27">
        <f t="shared" si="65"/>
        <v>7007.9829222732878</v>
      </c>
      <c r="FC8" s="27">
        <f t="shared" si="66"/>
        <v>3224.024958771839</v>
      </c>
      <c r="FD8" s="27">
        <f t="shared" si="67"/>
        <v>147.96925974055</v>
      </c>
      <c r="FE8" s="27">
        <f t="shared" si="68"/>
        <v>124.10346825181</v>
      </c>
      <c r="FF8" s="27">
        <f t="shared" si="69"/>
        <v>0</v>
      </c>
      <c r="FG8" s="27">
        <f t="shared" si="70"/>
        <v>10504.080609037486</v>
      </c>
      <c r="FH8" s="122">
        <v>153481.92119267819</v>
      </c>
      <c r="FI8" s="122">
        <v>1895.7318436973669</v>
      </c>
      <c r="FJ8" s="122">
        <v>40.719535598699999</v>
      </c>
      <c r="FK8" s="122">
        <v>19.75</v>
      </c>
      <c r="FM8" s="24">
        <f>SUM(FH8:FL8)</f>
        <v>155438.12257197427</v>
      </c>
      <c r="FN8" s="122"/>
      <c r="FO8" s="122"/>
      <c r="FP8" s="122"/>
      <c r="FQ8" s="122">
        <v>1.75</v>
      </c>
      <c r="FS8" s="24">
        <f>SUM(FN8:FR8)</f>
        <v>1.75</v>
      </c>
      <c r="FT8" s="122">
        <v>7766.7232198696729</v>
      </c>
      <c r="FU8" s="122">
        <v>96.324990147638005</v>
      </c>
      <c r="FW8" s="122">
        <v>3</v>
      </c>
      <c r="FY8" s="24">
        <f t="shared" si="4"/>
        <v>7866.0482100173112</v>
      </c>
      <c r="FZ8" s="122">
        <v>7725.8709229302085</v>
      </c>
      <c r="GA8" s="122">
        <v>671.026224086914</v>
      </c>
      <c r="GB8" s="122"/>
      <c r="GC8" s="122">
        <v>15</v>
      </c>
      <c r="GD8" s="28"/>
      <c r="GE8" s="24">
        <f t="shared" si="5"/>
        <v>8411.8971470171218</v>
      </c>
      <c r="GF8" s="122">
        <v>143933.9534273016</v>
      </c>
      <c r="GG8" s="122">
        <v>2131.0227045392721</v>
      </c>
      <c r="GI8" s="122">
        <v>62.033979138900001</v>
      </c>
      <c r="GK8" s="24">
        <f t="shared" si="6"/>
        <v>146127.01011097978</v>
      </c>
      <c r="GL8" s="122">
        <v>41249.772677390632</v>
      </c>
      <c r="GM8" s="122">
        <v>79.995348500899993</v>
      </c>
      <c r="GN8" s="122"/>
      <c r="GO8" s="122">
        <v>26.5</v>
      </c>
      <c r="GQ8" s="24">
        <f t="shared" si="7"/>
        <v>41356.268025891535</v>
      </c>
      <c r="GR8" s="122">
        <v>160807.60142944255</v>
      </c>
      <c r="GS8" s="122">
        <v>2306.6326127668594</v>
      </c>
      <c r="GT8" s="122"/>
      <c r="GU8" s="122">
        <v>16</v>
      </c>
      <c r="GW8" s="24">
        <f t="shared" si="8"/>
        <v>163130.23404220943</v>
      </c>
      <c r="GX8" s="122">
        <v>14886.629934573915</v>
      </c>
      <c r="GY8" s="122">
        <v>123.52666826700001</v>
      </c>
      <c r="HA8" s="122">
        <v>24</v>
      </c>
      <c r="HC8" s="24">
        <f t="shared" si="9"/>
        <v>15034.156602840916</v>
      </c>
      <c r="HD8" s="122"/>
      <c r="HE8" s="122"/>
      <c r="HF8" s="122"/>
      <c r="HG8" s="122"/>
      <c r="HI8" s="24">
        <f t="shared" si="10"/>
        <v>0</v>
      </c>
      <c r="HJ8" s="27">
        <f t="shared" si="71"/>
        <v>529852.47280418675</v>
      </c>
      <c r="HK8" s="27">
        <f t="shared" si="72"/>
        <v>7304.260392005951</v>
      </c>
      <c r="HL8" s="27">
        <f t="shared" si="73"/>
        <v>40.719535598699999</v>
      </c>
      <c r="HM8" s="27">
        <f t="shared" si="74"/>
        <v>168.03397913890001</v>
      </c>
      <c r="HN8" s="27">
        <f t="shared" si="75"/>
        <v>0</v>
      </c>
      <c r="HO8" s="27">
        <f t="shared" si="76"/>
        <v>537365.48671093036</v>
      </c>
      <c r="HP8" s="122">
        <v>13234.811759335063</v>
      </c>
      <c r="HQ8" s="122">
        <v>247.28723281804002</v>
      </c>
      <c r="HS8" s="122">
        <v>0.5</v>
      </c>
      <c r="HU8" s="24">
        <f t="shared" si="12"/>
        <v>13482.598992153104</v>
      </c>
      <c r="HV8" s="122">
        <v>332240.90827986726</v>
      </c>
      <c r="HW8" s="122">
        <v>1958.5097648178803</v>
      </c>
      <c r="HY8" s="122">
        <v>46</v>
      </c>
      <c r="IA8" s="24">
        <f t="shared" si="13"/>
        <v>334245.41804468515</v>
      </c>
      <c r="IB8" s="122">
        <v>460789.67591065977</v>
      </c>
      <c r="IC8" s="122">
        <v>34575.202728272154</v>
      </c>
      <c r="ID8" s="122"/>
      <c r="IE8" s="122">
        <v>201.75</v>
      </c>
      <c r="IG8" s="24">
        <f t="shared" si="14"/>
        <v>495566.6286389319</v>
      </c>
      <c r="IH8" s="27">
        <f t="shared" si="77"/>
        <v>806265.39594986208</v>
      </c>
      <c r="II8" s="27">
        <f t="shared" si="78"/>
        <v>36780.999725908077</v>
      </c>
      <c r="IJ8" s="27">
        <f t="shared" si="79"/>
        <v>0</v>
      </c>
      <c r="IK8" s="27">
        <f t="shared" si="80"/>
        <v>248.25</v>
      </c>
      <c r="IL8" s="27">
        <f t="shared" si="81"/>
        <v>0</v>
      </c>
      <c r="IM8" s="27">
        <f t="shared" si="82"/>
        <v>843294.64567577024</v>
      </c>
      <c r="IN8" s="123">
        <v>206697.98883358357</v>
      </c>
      <c r="IO8" s="122">
        <v>715.32125417589998</v>
      </c>
      <c r="IP8" s="122"/>
      <c r="IQ8" s="122">
        <v>43.75</v>
      </c>
      <c r="IS8" s="24">
        <f t="shared" si="16"/>
        <v>207457.06008775948</v>
      </c>
      <c r="IT8" s="122">
        <v>3506.4613112692959</v>
      </c>
      <c r="IU8" s="122">
        <v>5322.1857184951896</v>
      </c>
      <c r="IW8" s="122">
        <v>6.25</v>
      </c>
      <c r="IY8" s="24">
        <f t="shared" si="17"/>
        <v>8834.8970297644846</v>
      </c>
      <c r="IZ8" s="122">
        <v>1112.685327703005</v>
      </c>
      <c r="JA8" s="122">
        <v>45.9341761847</v>
      </c>
      <c r="JB8" s="122"/>
      <c r="JC8" s="122">
        <v>3.75</v>
      </c>
      <c r="JE8" s="24">
        <f t="shared" si="18"/>
        <v>1162.3695038877049</v>
      </c>
      <c r="JF8" s="27">
        <f t="shared" si="83"/>
        <v>211317.13547255588</v>
      </c>
      <c r="JG8" s="27">
        <f t="shared" si="84"/>
        <v>6083.4411488557898</v>
      </c>
      <c r="JH8" s="27">
        <f t="shared" si="85"/>
        <v>0</v>
      </c>
      <c r="JI8" s="27">
        <f t="shared" si="86"/>
        <v>53.75</v>
      </c>
      <c r="JJ8" s="27">
        <f t="shared" si="87"/>
        <v>0</v>
      </c>
      <c r="JK8" s="27">
        <f t="shared" si="19"/>
        <v>217454.32662141166</v>
      </c>
      <c r="JM8" s="27">
        <f t="shared" si="88"/>
        <v>1707617.8470677149</v>
      </c>
      <c r="JN8" s="27">
        <f t="shared" si="89"/>
        <v>63863.435167845775</v>
      </c>
      <c r="JO8" s="27">
        <f t="shared" si="90"/>
        <v>268.98313411439</v>
      </c>
      <c r="JP8" s="27">
        <f t="shared" si="91"/>
        <v>644.62690972348003</v>
      </c>
      <c r="JQ8" s="27">
        <f t="shared" si="92"/>
        <v>0</v>
      </c>
      <c r="JR8" s="27">
        <f t="shared" si="93"/>
        <v>549488.72804019973</v>
      </c>
    </row>
    <row r="9" spans="1:278" s="24" customFormat="1" x14ac:dyDescent="0.25">
      <c r="A9" s="131" t="s">
        <v>16</v>
      </c>
      <c r="B9" s="121">
        <v>16.537978685900001</v>
      </c>
      <c r="C9" s="117">
        <v>998.60613523307131</v>
      </c>
      <c r="D9" s="117">
        <v>50.986284581489997</v>
      </c>
      <c r="E9" s="117">
        <v>50.650773224970003</v>
      </c>
      <c r="F9" s="106"/>
      <c r="G9" s="106">
        <f t="shared" si="0"/>
        <v>1116.7811717254312</v>
      </c>
      <c r="H9" s="28"/>
      <c r="I9" s="122">
        <v>15.796623175458</v>
      </c>
      <c r="J9" s="122">
        <v>42.754948946900001</v>
      </c>
      <c r="K9" s="122">
        <v>16.5</v>
      </c>
      <c r="M9" s="24">
        <f t="shared" si="20"/>
        <v>75.05157212235801</v>
      </c>
      <c r="O9" s="24">
        <v>67.676072730800001</v>
      </c>
      <c r="P9" s="24">
        <v>470.42658161689508</v>
      </c>
      <c r="Q9" s="119">
        <v>197.87099387007999</v>
      </c>
      <c r="S9" s="24">
        <f t="shared" si="21"/>
        <v>735.97364821777501</v>
      </c>
      <c r="T9" s="27">
        <f t="shared" si="22"/>
        <v>16.537978685900001</v>
      </c>
      <c r="U9" s="27">
        <f t="shared" si="23"/>
        <v>1082.0788311393294</v>
      </c>
      <c r="V9" s="27">
        <f t="shared" si="24"/>
        <v>564.16781514528509</v>
      </c>
      <c r="W9" s="27">
        <f t="shared" si="25"/>
        <v>265.02176709505</v>
      </c>
      <c r="X9" s="27">
        <f t="shared" si="26"/>
        <v>0</v>
      </c>
      <c r="Y9" s="27">
        <f t="shared" si="27"/>
        <v>1927.8063920655645</v>
      </c>
      <c r="Z9" s="59"/>
      <c r="AA9" s="24">
        <v>1411.9300295099999</v>
      </c>
      <c r="AC9" s="24">
        <v>23.18082398176</v>
      </c>
      <c r="AE9" s="24">
        <f t="shared" si="28"/>
        <v>1435.1108534917598</v>
      </c>
      <c r="AF9" s="119"/>
      <c r="AG9" s="119">
        <v>12.843603587800001</v>
      </c>
      <c r="AI9" s="24">
        <v>7.5</v>
      </c>
      <c r="AK9" s="24">
        <f t="shared" si="29"/>
        <v>20.343603587800001</v>
      </c>
      <c r="AL9" s="119"/>
      <c r="AM9" s="122">
        <v>138.94647276409</v>
      </c>
      <c r="AN9" s="122">
        <v>10.4498570256</v>
      </c>
      <c r="AO9" s="122">
        <v>9.5</v>
      </c>
      <c r="AQ9" s="24">
        <f t="shared" si="30"/>
        <v>158.89632978969001</v>
      </c>
      <c r="AW9" s="24">
        <f t="shared" si="31"/>
        <v>0</v>
      </c>
      <c r="AX9" s="119"/>
      <c r="AY9" s="119">
        <v>4.0956374211300002</v>
      </c>
      <c r="AZ9" s="119"/>
      <c r="BA9" s="119">
        <v>10.5</v>
      </c>
      <c r="BC9" s="24">
        <f t="shared" si="32"/>
        <v>14.59563742113</v>
      </c>
      <c r="BD9" s="27">
        <f t="shared" si="33"/>
        <v>0</v>
      </c>
      <c r="BE9" s="27">
        <f t="shared" si="34"/>
        <v>1567.8157432830201</v>
      </c>
      <c r="BF9" s="27">
        <f t="shared" si="35"/>
        <v>10.4498570256</v>
      </c>
      <c r="BG9" s="27">
        <f t="shared" si="36"/>
        <v>50.68082398176</v>
      </c>
      <c r="BH9" s="27">
        <f t="shared" si="37"/>
        <v>0</v>
      </c>
      <c r="BI9" s="27">
        <f t="shared" si="38"/>
        <v>1628.94642429038</v>
      </c>
      <c r="BJ9" s="123">
        <v>2473.9613265620401</v>
      </c>
      <c r="BK9" s="122">
        <v>330.43901522303997</v>
      </c>
      <c r="BL9" s="122"/>
      <c r="BM9" s="122">
        <v>66.75</v>
      </c>
      <c r="BO9" s="24">
        <f t="shared" si="39"/>
        <v>2871.1503417850799</v>
      </c>
      <c r="BP9" s="122">
        <v>132.59983695073959</v>
      </c>
      <c r="BQ9" s="122">
        <v>353.26113090514883</v>
      </c>
      <c r="BR9" s="122">
        <v>142.30063872400001</v>
      </c>
      <c r="BS9" s="122">
        <v>25.75</v>
      </c>
      <c r="BU9" s="24">
        <f t="shared" si="40"/>
        <v>653.91160657988848</v>
      </c>
      <c r="BV9" s="122">
        <v>2288.8330361630174</v>
      </c>
      <c r="BW9" s="122">
        <v>1208.816006624573</v>
      </c>
      <c r="BX9" s="122"/>
      <c r="BY9" s="122">
        <v>157.75</v>
      </c>
      <c r="BZ9" s="28"/>
      <c r="CA9" s="24">
        <f t="shared" si="41"/>
        <v>3655.3990427875906</v>
      </c>
      <c r="CB9" s="27">
        <f t="shared" si="42"/>
        <v>4895.3941996757967</v>
      </c>
      <c r="CC9" s="27">
        <f t="shared" si="43"/>
        <v>1892.5161527527619</v>
      </c>
      <c r="CD9" s="27">
        <f t="shared" si="44"/>
        <v>142.30063872400001</v>
      </c>
      <c r="CE9" s="27">
        <f t="shared" si="45"/>
        <v>250.25</v>
      </c>
      <c r="CF9" s="27">
        <f t="shared" si="46"/>
        <v>0</v>
      </c>
      <c r="CG9" s="27">
        <f t="shared" si="47"/>
        <v>7180.4609911525586</v>
      </c>
      <c r="CH9" s="123"/>
      <c r="CI9" s="122">
        <v>282.99674022915218</v>
      </c>
      <c r="CJ9" s="122">
        <v>416.55311289979016</v>
      </c>
      <c r="CK9" s="122">
        <v>210.07007715195499</v>
      </c>
      <c r="CL9" s="24">
        <v>7.3602326857699998</v>
      </c>
      <c r="CM9" s="24">
        <f t="shared" si="48"/>
        <v>916.98016296666731</v>
      </c>
      <c r="CN9" s="122">
        <v>3.9068127189899999</v>
      </c>
      <c r="CO9" s="122">
        <v>185.86131668453001</v>
      </c>
      <c r="CP9" s="122">
        <v>134.187652413476</v>
      </c>
      <c r="CQ9" s="122">
        <v>49.073744997090003</v>
      </c>
      <c r="CR9" s="122"/>
      <c r="CS9" s="24">
        <f t="shared" si="49"/>
        <v>373.02952681408601</v>
      </c>
      <c r="CU9" s="122">
        <v>22.745087484420001</v>
      </c>
      <c r="CV9" s="122">
        <v>15.50170281778</v>
      </c>
      <c r="CW9" s="122">
        <v>7.25</v>
      </c>
      <c r="CX9" s="122"/>
      <c r="CY9" s="24">
        <f t="shared" si="50"/>
        <v>45.496790302199997</v>
      </c>
      <c r="CZ9" s="119"/>
      <c r="DA9" s="122">
        <v>185.41630408339</v>
      </c>
      <c r="DB9" s="122">
        <v>256.66976738236002</v>
      </c>
      <c r="DC9" s="122">
        <v>134.70500287474002</v>
      </c>
      <c r="DD9" s="24">
        <v>15.60670204961</v>
      </c>
      <c r="DE9" s="24">
        <f t="shared" si="51"/>
        <v>592.39777639010003</v>
      </c>
      <c r="DF9" s="27">
        <f t="shared" si="52"/>
        <v>3.9068127189899999</v>
      </c>
      <c r="DG9" s="27">
        <f t="shared" si="53"/>
        <v>677.01944848149219</v>
      </c>
      <c r="DH9" s="27">
        <f t="shared" si="54"/>
        <v>822.91223551340613</v>
      </c>
      <c r="DI9" s="27">
        <f t="shared" si="55"/>
        <v>401.09882502378503</v>
      </c>
      <c r="DJ9" s="27">
        <f t="shared" si="56"/>
        <v>22.966934735380001</v>
      </c>
      <c r="DK9" s="27">
        <f t="shared" si="57"/>
        <v>1927.9042564730532</v>
      </c>
      <c r="DL9" s="123"/>
      <c r="DM9" s="122">
        <v>50.567058856659997</v>
      </c>
      <c r="DN9" s="122">
        <v>12.507826507480001</v>
      </c>
      <c r="DO9" s="122">
        <v>11.75</v>
      </c>
      <c r="DQ9" s="24">
        <f t="shared" si="58"/>
        <v>74.824885364140002</v>
      </c>
      <c r="DR9" s="122"/>
      <c r="DS9" s="122">
        <v>37.667869597660008</v>
      </c>
      <c r="DT9" s="122"/>
      <c r="DU9" s="122">
        <v>6.25</v>
      </c>
      <c r="DW9" s="24">
        <f t="shared" si="59"/>
        <v>43.917869597660008</v>
      </c>
      <c r="DX9" s="122">
        <v>18.69033785848</v>
      </c>
      <c r="DY9" s="122">
        <v>84.923443847879994</v>
      </c>
      <c r="DZ9" s="122">
        <v>72.751081560559996</v>
      </c>
      <c r="EA9" s="122">
        <v>12.75</v>
      </c>
      <c r="EC9" s="24">
        <f t="shared" si="60"/>
        <v>189.11486326692</v>
      </c>
      <c r="ED9" s="122">
        <v>29.742923465800001</v>
      </c>
      <c r="EE9" s="122">
        <v>249.25437048875</v>
      </c>
      <c r="EF9" s="122">
        <v>60.914444318880001</v>
      </c>
      <c r="EG9" s="122">
        <v>7.25</v>
      </c>
      <c r="EI9" s="24">
        <f t="shared" si="61"/>
        <v>347.16173827342999</v>
      </c>
      <c r="EJ9" s="122">
        <v>47.722144427803997</v>
      </c>
      <c r="EK9" s="122">
        <v>513.02498939397003</v>
      </c>
      <c r="EL9" s="122">
        <v>530.88390342974992</v>
      </c>
      <c r="EM9" s="122">
        <v>6.25</v>
      </c>
      <c r="EO9" s="24">
        <f t="shared" si="62"/>
        <v>1097.881037251524</v>
      </c>
      <c r="EP9" s="122"/>
      <c r="EQ9" s="122">
        <v>260.98248276886198</v>
      </c>
      <c r="ER9" s="122">
        <v>48.154815439509996</v>
      </c>
      <c r="ES9" s="122">
        <v>11</v>
      </c>
      <c r="EU9" s="24">
        <f t="shared" si="63"/>
        <v>320.13729820837199</v>
      </c>
      <c r="EV9" s="122">
        <v>43.578392151599999</v>
      </c>
      <c r="EW9" s="122">
        <v>137.16272481106</v>
      </c>
      <c r="EX9" s="122">
        <v>22.395005641739999</v>
      </c>
      <c r="EY9" s="122">
        <v>3</v>
      </c>
      <c r="FA9" s="24">
        <f t="shared" si="64"/>
        <v>206.13612260439999</v>
      </c>
      <c r="FB9" s="27">
        <f t="shared" si="65"/>
        <v>139.73379790368398</v>
      </c>
      <c r="FC9" s="27">
        <f t="shared" si="66"/>
        <v>1333.5829397648422</v>
      </c>
      <c r="FD9" s="27">
        <f t="shared" si="67"/>
        <v>747.60707689791991</v>
      </c>
      <c r="FE9" s="27">
        <f t="shared" si="68"/>
        <v>58.25</v>
      </c>
      <c r="FF9" s="27">
        <f t="shared" si="69"/>
        <v>0</v>
      </c>
      <c r="FG9" s="27">
        <f t="shared" si="70"/>
        <v>2279.1738145664463</v>
      </c>
      <c r="FM9" s="24">
        <f t="shared" si="2"/>
        <v>0</v>
      </c>
      <c r="FS9" s="24">
        <f t="shared" si="3"/>
        <v>0</v>
      </c>
      <c r="FT9" s="122"/>
      <c r="FU9" s="122"/>
      <c r="FV9" s="122"/>
      <c r="FW9" s="122"/>
      <c r="FY9" s="24">
        <f t="shared" si="4"/>
        <v>0</v>
      </c>
      <c r="GA9" s="122"/>
      <c r="GC9" s="122"/>
      <c r="GE9" s="24">
        <f t="shared" si="5"/>
        <v>0</v>
      </c>
      <c r="GF9" s="122"/>
      <c r="GG9" s="122"/>
      <c r="GI9" s="122"/>
      <c r="GK9" s="24">
        <f t="shared" si="6"/>
        <v>0</v>
      </c>
      <c r="GL9" s="119"/>
      <c r="GM9" s="119"/>
      <c r="GN9" s="119"/>
      <c r="GO9" s="122"/>
      <c r="GQ9" s="24">
        <f t="shared" si="7"/>
        <v>0</v>
      </c>
      <c r="GW9" s="24">
        <f t="shared" si="8"/>
        <v>0</v>
      </c>
      <c r="HC9" s="24">
        <f t="shared" si="9"/>
        <v>0</v>
      </c>
      <c r="HI9" s="24">
        <f t="shared" si="10"/>
        <v>0</v>
      </c>
      <c r="HJ9" s="27">
        <f t="shared" si="71"/>
        <v>0</v>
      </c>
      <c r="HK9" s="27">
        <f t="shared" si="72"/>
        <v>0</v>
      </c>
      <c r="HL9" s="27">
        <f t="shared" si="73"/>
        <v>0</v>
      </c>
      <c r="HM9" s="27">
        <f t="shared" si="74"/>
        <v>0</v>
      </c>
      <c r="HN9" s="27">
        <f t="shared" si="75"/>
        <v>0</v>
      </c>
      <c r="HO9" s="27">
        <f t="shared" si="76"/>
        <v>0</v>
      </c>
      <c r="HS9" s="24">
        <v>1</v>
      </c>
      <c r="HU9" s="24">
        <f t="shared" si="12"/>
        <v>1</v>
      </c>
      <c r="IA9" s="24">
        <f t="shared" si="13"/>
        <v>0</v>
      </c>
      <c r="IB9" s="24">
        <v>569.99974583079995</v>
      </c>
      <c r="IC9" s="24">
        <v>232.56096285906997</v>
      </c>
      <c r="IE9" s="24">
        <v>40.75</v>
      </c>
      <c r="IG9" s="24">
        <f t="shared" si="14"/>
        <v>843.3107086898699</v>
      </c>
      <c r="IH9" s="27">
        <f t="shared" si="77"/>
        <v>569.99974583079995</v>
      </c>
      <c r="II9" s="27">
        <f t="shared" si="78"/>
        <v>232.56096285906997</v>
      </c>
      <c r="IJ9" s="27">
        <f t="shared" si="79"/>
        <v>0</v>
      </c>
      <c r="IK9" s="27">
        <f t="shared" si="80"/>
        <v>41.75</v>
      </c>
      <c r="IL9" s="27">
        <f t="shared" si="81"/>
        <v>0</v>
      </c>
      <c r="IM9" s="27">
        <f t="shared" si="82"/>
        <v>844.3107086898699</v>
      </c>
      <c r="IN9" s="59"/>
      <c r="IS9" s="24">
        <f t="shared" si="16"/>
        <v>0</v>
      </c>
      <c r="IY9" s="24">
        <f t="shared" si="17"/>
        <v>0</v>
      </c>
      <c r="JE9" s="24">
        <f t="shared" si="18"/>
        <v>0</v>
      </c>
      <c r="JF9" s="27">
        <f t="shared" si="83"/>
        <v>0</v>
      </c>
      <c r="JG9" s="27">
        <f t="shared" si="84"/>
        <v>0</v>
      </c>
      <c r="JH9" s="27">
        <f t="shared" si="85"/>
        <v>0</v>
      </c>
      <c r="JI9" s="27">
        <f t="shared" si="86"/>
        <v>0</v>
      </c>
      <c r="JJ9" s="27">
        <f t="shared" si="87"/>
        <v>0</v>
      </c>
      <c r="JK9" s="27">
        <f t="shared" si="19"/>
        <v>0</v>
      </c>
      <c r="JM9" s="27">
        <f t="shared" si="88"/>
        <v>5625.5725348151709</v>
      </c>
      <c r="JN9" s="27">
        <f t="shared" si="89"/>
        <v>6785.5740782805151</v>
      </c>
      <c r="JO9" s="27">
        <f t="shared" si="90"/>
        <v>2287.4376233062112</v>
      </c>
      <c r="JP9" s="27">
        <f t="shared" si="91"/>
        <v>1067.0514161005949</v>
      </c>
      <c r="JQ9" s="27">
        <f t="shared" si="92"/>
        <v>22.966934735380001</v>
      </c>
      <c r="JR9" s="27">
        <f t="shared" si="93"/>
        <v>3908.1202388568263</v>
      </c>
    </row>
    <row r="10" spans="1:278" s="24" customFormat="1" x14ac:dyDescent="0.25">
      <c r="A10" s="131" t="s">
        <v>80</v>
      </c>
      <c r="B10" s="106"/>
      <c r="C10" s="106"/>
      <c r="D10" s="106"/>
      <c r="E10" s="106"/>
      <c r="F10" s="106"/>
      <c r="G10" s="106">
        <f t="shared" si="0"/>
        <v>0</v>
      </c>
      <c r="M10" s="24">
        <f t="shared" si="20"/>
        <v>0</v>
      </c>
      <c r="S10" s="24">
        <f t="shared" si="21"/>
        <v>0</v>
      </c>
      <c r="T10" s="27">
        <f t="shared" si="22"/>
        <v>0</v>
      </c>
      <c r="U10" s="27">
        <f t="shared" si="23"/>
        <v>0</v>
      </c>
      <c r="V10" s="27">
        <f t="shared" si="24"/>
        <v>0</v>
      </c>
      <c r="W10" s="27">
        <f t="shared" si="25"/>
        <v>0</v>
      </c>
      <c r="X10" s="27">
        <f t="shared" si="26"/>
        <v>0</v>
      </c>
      <c r="Y10" s="27">
        <f t="shared" si="27"/>
        <v>0</v>
      </c>
      <c r="Z10" s="59"/>
      <c r="AE10" s="24">
        <f t="shared" si="28"/>
        <v>0</v>
      </c>
      <c r="AK10" s="24">
        <f t="shared" si="29"/>
        <v>0</v>
      </c>
      <c r="AQ10" s="24">
        <f t="shared" si="30"/>
        <v>0</v>
      </c>
      <c r="AW10" s="24">
        <f t="shared" si="31"/>
        <v>0</v>
      </c>
      <c r="BC10" s="24">
        <f t="shared" si="32"/>
        <v>0</v>
      </c>
      <c r="BD10" s="27">
        <f t="shared" si="33"/>
        <v>0</v>
      </c>
      <c r="BE10" s="27">
        <f t="shared" si="34"/>
        <v>0</v>
      </c>
      <c r="BF10" s="27">
        <f t="shared" si="35"/>
        <v>0</v>
      </c>
      <c r="BG10" s="27">
        <f t="shared" si="36"/>
        <v>0</v>
      </c>
      <c r="BH10" s="27">
        <f t="shared" si="37"/>
        <v>0</v>
      </c>
      <c r="BI10" s="27">
        <f t="shared" si="38"/>
        <v>0</v>
      </c>
      <c r="BJ10" s="59"/>
      <c r="BO10" s="24">
        <f t="shared" si="39"/>
        <v>0</v>
      </c>
      <c r="BU10" s="24">
        <f t="shared" si="40"/>
        <v>0</v>
      </c>
      <c r="CA10" s="24">
        <f t="shared" si="41"/>
        <v>0</v>
      </c>
      <c r="CB10" s="27">
        <f t="shared" si="42"/>
        <v>0</v>
      </c>
      <c r="CC10" s="27">
        <f t="shared" si="43"/>
        <v>0</v>
      </c>
      <c r="CD10" s="27">
        <f t="shared" si="44"/>
        <v>0</v>
      </c>
      <c r="CE10" s="27">
        <f t="shared" si="45"/>
        <v>0</v>
      </c>
      <c r="CF10" s="27">
        <f t="shared" si="46"/>
        <v>0</v>
      </c>
      <c r="CG10" s="27">
        <f t="shared" si="47"/>
        <v>0</v>
      </c>
      <c r="CH10" s="59"/>
      <c r="CM10" s="24">
        <f t="shared" si="48"/>
        <v>0</v>
      </c>
      <c r="CS10" s="24">
        <f t="shared" si="49"/>
        <v>0</v>
      </c>
      <c r="CY10" s="24">
        <f t="shared" si="50"/>
        <v>0</v>
      </c>
      <c r="DE10" s="24">
        <f t="shared" si="51"/>
        <v>0</v>
      </c>
      <c r="DF10" s="27">
        <f t="shared" si="52"/>
        <v>0</v>
      </c>
      <c r="DG10" s="27">
        <f t="shared" si="53"/>
        <v>0</v>
      </c>
      <c r="DH10" s="27">
        <f t="shared" si="54"/>
        <v>0</v>
      </c>
      <c r="DI10" s="27">
        <f t="shared" si="55"/>
        <v>0</v>
      </c>
      <c r="DJ10" s="27">
        <f t="shared" si="56"/>
        <v>0</v>
      </c>
      <c r="DK10" s="27">
        <f t="shared" si="57"/>
        <v>0</v>
      </c>
      <c r="DL10" s="59"/>
      <c r="DQ10" s="24">
        <f t="shared" si="58"/>
        <v>0</v>
      </c>
      <c r="DR10" s="28"/>
      <c r="DS10" s="28"/>
      <c r="DT10" s="28"/>
      <c r="DW10" s="24">
        <f t="shared" si="59"/>
        <v>0</v>
      </c>
      <c r="EC10" s="24">
        <f t="shared" si="60"/>
        <v>0</v>
      </c>
      <c r="ED10" s="28"/>
      <c r="EI10" s="24">
        <f t="shared" si="61"/>
        <v>0</v>
      </c>
      <c r="EO10" s="24">
        <f t="shared" si="62"/>
        <v>0</v>
      </c>
      <c r="EU10" s="24">
        <f t="shared" si="63"/>
        <v>0</v>
      </c>
      <c r="EV10" s="28"/>
      <c r="FA10" s="24">
        <f t="shared" si="64"/>
        <v>0</v>
      </c>
      <c r="FB10" s="27">
        <f t="shared" si="65"/>
        <v>0</v>
      </c>
      <c r="FC10" s="27">
        <f t="shared" si="66"/>
        <v>0</v>
      </c>
      <c r="FD10" s="27">
        <f t="shared" si="67"/>
        <v>0</v>
      </c>
      <c r="FE10" s="27">
        <f t="shared" si="68"/>
        <v>0</v>
      </c>
      <c r="FF10" s="27">
        <f t="shared" si="69"/>
        <v>0</v>
      </c>
      <c r="FG10" s="27">
        <f t="shared" si="70"/>
        <v>0</v>
      </c>
      <c r="FM10" s="24">
        <f t="shared" si="2"/>
        <v>0</v>
      </c>
      <c r="FS10" s="24">
        <f t="shared" si="3"/>
        <v>0</v>
      </c>
      <c r="FY10" s="24">
        <f t="shared" si="4"/>
        <v>0</v>
      </c>
      <c r="GE10" s="24">
        <f t="shared" si="5"/>
        <v>0</v>
      </c>
      <c r="GK10" s="24">
        <f t="shared" si="6"/>
        <v>0</v>
      </c>
      <c r="GQ10" s="24">
        <f t="shared" si="7"/>
        <v>0</v>
      </c>
      <c r="GW10" s="24">
        <f t="shared" si="8"/>
        <v>0</v>
      </c>
      <c r="HC10" s="24">
        <f t="shared" si="9"/>
        <v>0</v>
      </c>
      <c r="HI10" s="24">
        <f t="shared" si="10"/>
        <v>0</v>
      </c>
      <c r="HJ10" s="27">
        <f t="shared" si="71"/>
        <v>0</v>
      </c>
      <c r="HK10" s="27">
        <f t="shared" si="72"/>
        <v>0</v>
      </c>
      <c r="HL10" s="27">
        <f t="shared" si="73"/>
        <v>0</v>
      </c>
      <c r="HM10" s="27">
        <f t="shared" si="74"/>
        <v>0</v>
      </c>
      <c r="HN10" s="27">
        <f t="shared" si="75"/>
        <v>0</v>
      </c>
      <c r="HO10" s="27">
        <f t="shared" si="76"/>
        <v>0</v>
      </c>
      <c r="HU10" s="24">
        <f t="shared" si="12"/>
        <v>0</v>
      </c>
      <c r="IA10" s="24">
        <f t="shared" si="13"/>
        <v>0</v>
      </c>
      <c r="IG10" s="24">
        <f t="shared" si="14"/>
        <v>0</v>
      </c>
      <c r="IH10" s="27">
        <f t="shared" si="77"/>
        <v>0</v>
      </c>
      <c r="II10" s="27">
        <f t="shared" si="78"/>
        <v>0</v>
      </c>
      <c r="IJ10" s="27">
        <f t="shared" si="79"/>
        <v>0</v>
      </c>
      <c r="IK10" s="27">
        <f t="shared" si="80"/>
        <v>0</v>
      </c>
      <c r="IL10" s="27">
        <f t="shared" si="81"/>
        <v>0</v>
      </c>
      <c r="IM10" s="27">
        <f t="shared" si="82"/>
        <v>0</v>
      </c>
      <c r="IN10" s="59"/>
      <c r="IS10" s="24">
        <f t="shared" si="16"/>
        <v>0</v>
      </c>
      <c r="IY10" s="24">
        <f t="shared" si="17"/>
        <v>0</v>
      </c>
      <c r="JE10" s="24">
        <f t="shared" si="18"/>
        <v>0</v>
      </c>
      <c r="JF10" s="27">
        <f t="shared" si="83"/>
        <v>0</v>
      </c>
      <c r="JG10" s="27">
        <f t="shared" si="84"/>
        <v>0</v>
      </c>
      <c r="JH10" s="27">
        <f t="shared" si="85"/>
        <v>0</v>
      </c>
      <c r="JI10" s="27">
        <f t="shared" si="86"/>
        <v>0</v>
      </c>
      <c r="JJ10" s="27">
        <f t="shared" si="87"/>
        <v>0</v>
      </c>
      <c r="JK10" s="27">
        <f t="shared" si="19"/>
        <v>0</v>
      </c>
      <c r="JM10" s="27">
        <f t="shared" si="88"/>
        <v>0</v>
      </c>
      <c r="JN10" s="27">
        <f t="shared" si="89"/>
        <v>0</v>
      </c>
      <c r="JO10" s="27">
        <f t="shared" si="90"/>
        <v>0</v>
      </c>
      <c r="JP10" s="27">
        <f t="shared" si="91"/>
        <v>0</v>
      </c>
      <c r="JQ10" s="27">
        <f t="shared" si="92"/>
        <v>0</v>
      </c>
      <c r="JR10" s="27">
        <f t="shared" si="93"/>
        <v>0</v>
      </c>
    </row>
    <row r="11" spans="1:278" s="24" customFormat="1" x14ac:dyDescent="0.25">
      <c r="A11" s="131" t="s">
        <v>102</v>
      </c>
      <c r="B11" s="106"/>
      <c r="C11" s="106"/>
      <c r="D11" s="106"/>
      <c r="E11" s="106"/>
      <c r="F11" s="106"/>
      <c r="G11" s="106">
        <f>SUM(B11:F11)</f>
        <v>0</v>
      </c>
      <c r="M11" s="24">
        <f>SUM(H11:L11)</f>
        <v>0</v>
      </c>
      <c r="S11" s="24">
        <f>SUM(N11:R11)</f>
        <v>0</v>
      </c>
      <c r="T11" s="27">
        <f t="shared" si="22"/>
        <v>0</v>
      </c>
      <c r="U11" s="27">
        <f t="shared" si="23"/>
        <v>0</v>
      </c>
      <c r="V11" s="27">
        <f t="shared" si="24"/>
        <v>0</v>
      </c>
      <c r="W11" s="27">
        <f t="shared" si="25"/>
        <v>0</v>
      </c>
      <c r="X11" s="27">
        <f t="shared" si="26"/>
        <v>0</v>
      </c>
      <c r="Y11" s="27">
        <f>SUM(T11:X11)</f>
        <v>0</v>
      </c>
      <c r="Z11" s="59"/>
      <c r="AE11" s="24">
        <f>SUM(Z11:AD11)</f>
        <v>0</v>
      </c>
      <c r="AK11" s="24">
        <f>SUM(AF11:AJ11)</f>
        <v>0</v>
      </c>
      <c r="AQ11" s="24">
        <f>SUM(AL11:AP11)</f>
        <v>0</v>
      </c>
      <c r="AW11" s="24">
        <f>SUM(AR11:AV11)</f>
        <v>0</v>
      </c>
      <c r="BC11" s="24">
        <f>SUM(AX11:BB11)</f>
        <v>0</v>
      </c>
      <c r="BD11" s="27">
        <f t="shared" si="33"/>
        <v>0</v>
      </c>
      <c r="BE11" s="27">
        <f t="shared" si="34"/>
        <v>0</v>
      </c>
      <c r="BF11" s="27">
        <f t="shared" si="35"/>
        <v>0</v>
      </c>
      <c r="BG11" s="27">
        <f t="shared" si="36"/>
        <v>0</v>
      </c>
      <c r="BH11" s="27">
        <f t="shared" si="37"/>
        <v>0</v>
      </c>
      <c r="BI11" s="27">
        <f>SUM(BD11:BH11)</f>
        <v>0</v>
      </c>
      <c r="BJ11" s="59"/>
      <c r="BO11" s="24">
        <f>SUM(BJ11:BN11)</f>
        <v>0</v>
      </c>
      <c r="BU11" s="24">
        <f>SUM(BP11:BT11)</f>
        <v>0</v>
      </c>
      <c r="CA11" s="24">
        <f>SUM(BV11:BZ11)</f>
        <v>0</v>
      </c>
      <c r="CB11" s="27">
        <f t="shared" si="42"/>
        <v>0</v>
      </c>
      <c r="CC11" s="27">
        <f t="shared" si="43"/>
        <v>0</v>
      </c>
      <c r="CD11" s="27">
        <f t="shared" si="44"/>
        <v>0</v>
      </c>
      <c r="CE11" s="27">
        <f t="shared" si="45"/>
        <v>0</v>
      </c>
      <c r="CF11" s="27">
        <f t="shared" si="46"/>
        <v>0</v>
      </c>
      <c r="CG11" s="27">
        <f>SUM(CB11:CF11)</f>
        <v>0</v>
      </c>
      <c r="CH11" s="59"/>
      <c r="CM11" s="24">
        <f>SUM(CH11:CL11)</f>
        <v>0</v>
      </c>
      <c r="CS11" s="24">
        <f>SUM(CN11:CR11)</f>
        <v>0</v>
      </c>
      <c r="CY11" s="24">
        <f>SUM(CT11:CX11)</f>
        <v>0</v>
      </c>
      <c r="DE11" s="24">
        <f>SUM(CZ11:DD11)</f>
        <v>0</v>
      </c>
      <c r="DF11" s="27">
        <f t="shared" si="52"/>
        <v>0</v>
      </c>
      <c r="DG11" s="27">
        <f t="shared" si="53"/>
        <v>0</v>
      </c>
      <c r="DH11" s="27">
        <f t="shared" si="54"/>
        <v>0</v>
      </c>
      <c r="DI11" s="27">
        <f t="shared" si="55"/>
        <v>0</v>
      </c>
      <c r="DJ11" s="27">
        <f t="shared" si="56"/>
        <v>0</v>
      </c>
      <c r="DK11" s="27">
        <f>SUM(DF11:DJ11)</f>
        <v>0</v>
      </c>
      <c r="DL11" s="59"/>
      <c r="DM11" s="122"/>
      <c r="DQ11" s="24">
        <f>SUM(DL11:DP11)</f>
        <v>0</v>
      </c>
      <c r="DR11" s="28"/>
      <c r="DS11" s="28"/>
      <c r="DT11" s="28"/>
      <c r="DW11" s="24">
        <f>SUM(DR11:DV11)</f>
        <v>0</v>
      </c>
      <c r="EC11" s="24">
        <f>SUM(DX11:EB11)</f>
        <v>0</v>
      </c>
      <c r="ED11" s="28"/>
      <c r="EI11" s="24">
        <f>SUM(ED11:EH11)</f>
        <v>0</v>
      </c>
      <c r="EO11" s="24">
        <f>SUM(EJ11:EN11)</f>
        <v>0</v>
      </c>
      <c r="EU11" s="24">
        <f>SUM(EP11:ET11)</f>
        <v>0</v>
      </c>
      <c r="EV11" s="28"/>
      <c r="FA11" s="24">
        <f>SUM(EV11:EZ11)</f>
        <v>0</v>
      </c>
      <c r="FB11" s="27">
        <f t="shared" si="65"/>
        <v>0</v>
      </c>
      <c r="FC11" s="27">
        <f t="shared" si="66"/>
        <v>0</v>
      </c>
      <c r="FD11" s="27">
        <f t="shared" si="67"/>
        <v>0</v>
      </c>
      <c r="FE11" s="27">
        <f t="shared" si="68"/>
        <v>0</v>
      </c>
      <c r="FF11" s="27">
        <f t="shared" si="69"/>
        <v>0</v>
      </c>
      <c r="FG11" s="27">
        <f t="shared" si="70"/>
        <v>0</v>
      </c>
      <c r="FM11" s="24">
        <f>SUM(FH11:FL11)</f>
        <v>0</v>
      </c>
      <c r="FS11" s="24">
        <f>SUM(FN11:FR11)</f>
        <v>0</v>
      </c>
      <c r="FY11" s="24">
        <f>SUM(FT11:FX11)</f>
        <v>0</v>
      </c>
      <c r="GE11" s="24">
        <f>SUM(FZ11:GD11)</f>
        <v>0</v>
      </c>
      <c r="GK11" s="24">
        <f>SUM(GF11:GJ11)</f>
        <v>0</v>
      </c>
      <c r="GQ11" s="24">
        <f>SUM(GL11:GP11)</f>
        <v>0</v>
      </c>
      <c r="GW11" s="24">
        <f>SUM(GR11:GV11)</f>
        <v>0</v>
      </c>
      <c r="HC11" s="24">
        <f>SUM(GX11:HB11)</f>
        <v>0</v>
      </c>
      <c r="HI11" s="24">
        <f>SUM(HD11:HH11)</f>
        <v>0</v>
      </c>
      <c r="HJ11" s="27">
        <f t="shared" si="71"/>
        <v>0</v>
      </c>
      <c r="HK11" s="27">
        <f t="shared" si="72"/>
        <v>0</v>
      </c>
      <c r="HL11" s="27">
        <f t="shared" si="73"/>
        <v>0</v>
      </c>
      <c r="HM11" s="27">
        <f t="shared" si="74"/>
        <v>0</v>
      </c>
      <c r="HN11" s="27">
        <f t="shared" si="75"/>
        <v>0</v>
      </c>
      <c r="HO11" s="27">
        <f t="shared" si="76"/>
        <v>0</v>
      </c>
      <c r="HU11" s="24">
        <f>SUM(HP11:HT11)</f>
        <v>0</v>
      </c>
      <c r="IA11" s="24">
        <f>SUM(HV11:HZ11)</f>
        <v>0</v>
      </c>
      <c r="IG11" s="24">
        <f>SUM(IB11:IF11)</f>
        <v>0</v>
      </c>
      <c r="IH11" s="27">
        <f t="shared" si="77"/>
        <v>0</v>
      </c>
      <c r="II11" s="27">
        <f t="shared" si="78"/>
        <v>0</v>
      </c>
      <c r="IJ11" s="27">
        <f t="shared" si="79"/>
        <v>0</v>
      </c>
      <c r="IK11" s="27">
        <f t="shared" si="80"/>
        <v>0</v>
      </c>
      <c r="IL11" s="27">
        <f t="shared" si="81"/>
        <v>0</v>
      </c>
      <c r="IM11" s="27">
        <f t="shared" si="82"/>
        <v>0</v>
      </c>
      <c r="IN11" s="59"/>
      <c r="IS11" s="24">
        <f>SUM(IN11:IR11)</f>
        <v>0</v>
      </c>
      <c r="IY11" s="24">
        <f>SUM(IT11:IX11)</f>
        <v>0</v>
      </c>
      <c r="JE11" s="24">
        <f>SUM(IZ11:JD11)</f>
        <v>0</v>
      </c>
      <c r="JF11" s="27">
        <f t="shared" si="83"/>
        <v>0</v>
      </c>
      <c r="JG11" s="27">
        <f t="shared" si="84"/>
        <v>0</v>
      </c>
      <c r="JH11" s="27">
        <f t="shared" si="85"/>
        <v>0</v>
      </c>
      <c r="JI11" s="27">
        <f t="shared" si="86"/>
        <v>0</v>
      </c>
      <c r="JJ11" s="27">
        <f t="shared" si="87"/>
        <v>0</v>
      </c>
      <c r="JK11" s="27">
        <f>SUM(JF11:JJ11)</f>
        <v>0</v>
      </c>
      <c r="JM11" s="27">
        <f t="shared" si="88"/>
        <v>0</v>
      </c>
      <c r="JN11" s="27">
        <f t="shared" si="89"/>
        <v>0</v>
      </c>
      <c r="JO11" s="27">
        <f t="shared" si="90"/>
        <v>0</v>
      </c>
      <c r="JP11" s="27">
        <f t="shared" si="91"/>
        <v>0</v>
      </c>
      <c r="JQ11" s="27">
        <f t="shared" si="92"/>
        <v>0</v>
      </c>
      <c r="JR11" s="27">
        <f t="shared" si="93"/>
        <v>0</v>
      </c>
    </row>
    <row r="12" spans="1:278" s="24" customFormat="1" x14ac:dyDescent="0.25">
      <c r="A12" s="131" t="s">
        <v>83</v>
      </c>
      <c r="B12" s="106"/>
      <c r="C12" s="106"/>
      <c r="D12" s="106"/>
      <c r="E12" s="106"/>
      <c r="F12" s="106"/>
      <c r="G12" s="106">
        <f>SUM(B12:F12)</f>
        <v>0</v>
      </c>
      <c r="M12" s="24">
        <f>SUM(H12:L12)</f>
        <v>0</v>
      </c>
      <c r="S12" s="24">
        <f>SUM(N12:R12)</f>
        <v>0</v>
      </c>
      <c r="T12" s="27">
        <f t="shared" si="22"/>
        <v>0</v>
      </c>
      <c r="U12" s="27">
        <f t="shared" si="23"/>
        <v>0</v>
      </c>
      <c r="V12" s="27">
        <f t="shared" si="24"/>
        <v>0</v>
      </c>
      <c r="W12" s="27">
        <f t="shared" si="25"/>
        <v>0</v>
      </c>
      <c r="X12" s="27">
        <f t="shared" si="26"/>
        <v>0</v>
      </c>
      <c r="Y12" s="27">
        <f>SUM(T12:X12)</f>
        <v>0</v>
      </c>
      <c r="Z12" s="59"/>
      <c r="AE12" s="24">
        <f>SUM(Z12:AD12)</f>
        <v>0</v>
      </c>
      <c r="AK12" s="24">
        <f>SUM(AF12:AJ12)</f>
        <v>0</v>
      </c>
      <c r="AQ12" s="24">
        <f>SUM(AL12:AP12)</f>
        <v>0</v>
      </c>
      <c r="AW12" s="24">
        <f>SUM(AR12:AV12)</f>
        <v>0</v>
      </c>
      <c r="BC12" s="24">
        <f>SUM(AX12:BB12)</f>
        <v>0</v>
      </c>
      <c r="BD12" s="27">
        <f t="shared" si="33"/>
        <v>0</v>
      </c>
      <c r="BE12" s="27">
        <f t="shared" si="34"/>
        <v>0</v>
      </c>
      <c r="BF12" s="27">
        <f t="shared" si="35"/>
        <v>0</v>
      </c>
      <c r="BG12" s="27">
        <f t="shared" si="36"/>
        <v>0</v>
      </c>
      <c r="BH12" s="27">
        <f t="shared" si="37"/>
        <v>0</v>
      </c>
      <c r="BI12" s="27">
        <f>SUM(BD12:BH12)</f>
        <v>0</v>
      </c>
      <c r="BJ12" s="59"/>
      <c r="BO12" s="24">
        <f>SUM(BJ12:BN12)</f>
        <v>0</v>
      </c>
      <c r="BU12" s="24">
        <f>SUM(BP12:BT12)</f>
        <v>0</v>
      </c>
      <c r="CA12" s="24">
        <f>SUM(BV12:BZ12)</f>
        <v>0</v>
      </c>
      <c r="CB12" s="27">
        <f t="shared" si="42"/>
        <v>0</v>
      </c>
      <c r="CC12" s="27">
        <f t="shared" si="43"/>
        <v>0</v>
      </c>
      <c r="CD12" s="27">
        <f t="shared" si="44"/>
        <v>0</v>
      </c>
      <c r="CE12" s="27">
        <f t="shared" si="45"/>
        <v>0</v>
      </c>
      <c r="CF12" s="27">
        <f t="shared" si="46"/>
        <v>0</v>
      </c>
      <c r="CG12" s="27">
        <f>SUM(CB12:CF12)</f>
        <v>0</v>
      </c>
      <c r="CH12" s="59"/>
      <c r="CM12" s="24">
        <f>SUM(CH12:CL12)</f>
        <v>0</v>
      </c>
      <c r="CS12" s="24">
        <f>SUM(CN12:CR12)</f>
        <v>0</v>
      </c>
      <c r="CY12" s="24">
        <f>SUM(CT12:CX12)</f>
        <v>0</v>
      </c>
      <c r="DE12" s="24">
        <f>SUM(CZ12:DD12)</f>
        <v>0</v>
      </c>
      <c r="DF12" s="27">
        <f t="shared" si="52"/>
        <v>0</v>
      </c>
      <c r="DG12" s="27">
        <f t="shared" si="53"/>
        <v>0</v>
      </c>
      <c r="DH12" s="27">
        <f t="shared" si="54"/>
        <v>0</v>
      </c>
      <c r="DI12" s="27">
        <f t="shared" si="55"/>
        <v>0</v>
      </c>
      <c r="DJ12" s="27">
        <f t="shared" si="56"/>
        <v>0</v>
      </c>
      <c r="DK12" s="27">
        <f>SUM(DF12:DJ12)</f>
        <v>0</v>
      </c>
      <c r="DL12" s="59"/>
      <c r="DQ12" s="24">
        <f>SUM(DL12:DP12)</f>
        <v>0</v>
      </c>
      <c r="DR12" s="28"/>
      <c r="DS12" s="122"/>
      <c r="DT12" s="28"/>
      <c r="DW12" s="24">
        <f>SUM(DR12:DV12)</f>
        <v>0</v>
      </c>
      <c r="EC12" s="24">
        <f>SUM(DX12:EB12)</f>
        <v>0</v>
      </c>
      <c r="ED12" s="28"/>
      <c r="EE12" s="28"/>
      <c r="EI12" s="24">
        <f>SUM(ED12:EH12)</f>
        <v>0</v>
      </c>
      <c r="EO12" s="24">
        <f>SUM(EJ12:EN12)</f>
        <v>0</v>
      </c>
      <c r="EU12" s="24">
        <f>SUM(EP12:ET12)</f>
        <v>0</v>
      </c>
      <c r="EV12" s="28"/>
      <c r="EW12" s="28"/>
      <c r="FA12" s="24">
        <f>SUM(EV12:EZ12)</f>
        <v>0</v>
      </c>
      <c r="FB12" s="27">
        <f t="shared" si="65"/>
        <v>0</v>
      </c>
      <c r="FC12" s="27">
        <f t="shared" si="66"/>
        <v>0</v>
      </c>
      <c r="FD12" s="27">
        <f t="shared" si="67"/>
        <v>0</v>
      </c>
      <c r="FE12" s="27">
        <f t="shared" si="68"/>
        <v>0</v>
      </c>
      <c r="FF12" s="27">
        <f t="shared" si="69"/>
        <v>0</v>
      </c>
      <c r="FG12" s="27">
        <f t="shared" si="70"/>
        <v>0</v>
      </c>
      <c r="FH12" s="122"/>
      <c r="FK12" s="122"/>
      <c r="FM12" s="24">
        <f>SUM(FH12:FL12)</f>
        <v>0</v>
      </c>
      <c r="FS12" s="24">
        <f>SUM(FN12:FR12)</f>
        <v>0</v>
      </c>
      <c r="FY12" s="24">
        <f>SUM(FT12:FX12)</f>
        <v>0</v>
      </c>
      <c r="GE12" s="24">
        <f>SUM(FZ12:GD12)</f>
        <v>0</v>
      </c>
      <c r="GI12" s="122"/>
      <c r="GK12" s="24">
        <f>SUM(GF12:GJ12)</f>
        <v>0</v>
      </c>
      <c r="GQ12" s="24">
        <f>SUM(GL12:GP12)</f>
        <v>0</v>
      </c>
      <c r="GW12" s="24">
        <f>SUM(GR12:GV12)</f>
        <v>0</v>
      </c>
      <c r="HC12" s="24">
        <f>SUM(GX12:HB12)</f>
        <v>0</v>
      </c>
      <c r="HI12" s="24">
        <f>SUM(HD12:HH12)</f>
        <v>0</v>
      </c>
      <c r="HJ12" s="27">
        <f t="shared" si="71"/>
        <v>0</v>
      </c>
      <c r="HK12" s="27">
        <f t="shared" si="72"/>
        <v>0</v>
      </c>
      <c r="HL12" s="27">
        <f t="shared" si="73"/>
        <v>0</v>
      </c>
      <c r="HM12" s="27">
        <f t="shared" si="74"/>
        <v>0</v>
      </c>
      <c r="HN12" s="27">
        <f t="shared" si="75"/>
        <v>0</v>
      </c>
      <c r="HO12" s="27">
        <f t="shared" si="76"/>
        <v>0</v>
      </c>
      <c r="HU12" s="24">
        <f>SUM(HP12:HT12)</f>
        <v>0</v>
      </c>
      <c r="IA12" s="24">
        <f>SUM(HV12:HZ12)</f>
        <v>0</v>
      </c>
      <c r="IG12" s="24">
        <f>SUM(IB12:IF12)</f>
        <v>0</v>
      </c>
      <c r="IH12" s="27">
        <f t="shared" si="77"/>
        <v>0</v>
      </c>
      <c r="II12" s="27">
        <f t="shared" si="78"/>
        <v>0</v>
      </c>
      <c r="IJ12" s="27">
        <f t="shared" si="79"/>
        <v>0</v>
      </c>
      <c r="IK12" s="27">
        <f t="shared" si="80"/>
        <v>0</v>
      </c>
      <c r="IL12" s="27">
        <f t="shared" si="81"/>
        <v>0</v>
      </c>
      <c r="IM12" s="27">
        <f t="shared" si="82"/>
        <v>0</v>
      </c>
      <c r="IN12" s="59"/>
      <c r="IS12" s="24">
        <f>SUM(IN12:IR12)</f>
        <v>0</v>
      </c>
      <c r="IY12" s="24">
        <f>SUM(IT12:IX12)</f>
        <v>0</v>
      </c>
      <c r="JE12" s="24">
        <f>SUM(IZ12:JD12)</f>
        <v>0</v>
      </c>
      <c r="JF12" s="27">
        <f t="shared" si="83"/>
        <v>0</v>
      </c>
      <c r="JG12" s="27">
        <f t="shared" si="84"/>
        <v>0</v>
      </c>
      <c r="JH12" s="27">
        <f t="shared" si="85"/>
        <v>0</v>
      </c>
      <c r="JI12" s="27">
        <f t="shared" si="86"/>
        <v>0</v>
      </c>
      <c r="JJ12" s="27">
        <f t="shared" si="87"/>
        <v>0</v>
      </c>
      <c r="JK12" s="27">
        <f>SUM(JF12:JJ12)</f>
        <v>0</v>
      </c>
      <c r="JM12" s="27">
        <f t="shared" si="88"/>
        <v>0</v>
      </c>
      <c r="JN12" s="27">
        <f t="shared" si="89"/>
        <v>0</v>
      </c>
      <c r="JO12" s="27">
        <f t="shared" si="90"/>
        <v>0</v>
      </c>
      <c r="JP12" s="27">
        <f t="shared" si="91"/>
        <v>0</v>
      </c>
      <c r="JQ12" s="27">
        <f t="shared" si="92"/>
        <v>0</v>
      </c>
      <c r="JR12" s="27">
        <f t="shared" si="93"/>
        <v>0</v>
      </c>
    </row>
    <row r="13" spans="1:278" s="24" customFormat="1" x14ac:dyDescent="0.25">
      <c r="A13" s="131" t="s">
        <v>17</v>
      </c>
      <c r="B13" s="106"/>
      <c r="C13" s="106"/>
      <c r="D13" s="106"/>
      <c r="E13" s="106"/>
      <c r="F13" s="106"/>
      <c r="G13" s="106">
        <f t="shared" si="0"/>
        <v>0</v>
      </c>
      <c r="M13" s="24">
        <f t="shared" si="20"/>
        <v>0</v>
      </c>
      <c r="S13" s="24">
        <f t="shared" si="21"/>
        <v>0</v>
      </c>
      <c r="T13" s="27">
        <f t="shared" si="22"/>
        <v>0</v>
      </c>
      <c r="U13" s="27">
        <f>SUM(C13,I13,O13)</f>
        <v>0</v>
      </c>
      <c r="V13" s="27">
        <f t="shared" si="24"/>
        <v>0</v>
      </c>
      <c r="W13" s="27">
        <f t="shared" si="25"/>
        <v>0</v>
      </c>
      <c r="X13" s="27">
        <f t="shared" si="26"/>
        <v>0</v>
      </c>
      <c r="Y13" s="27">
        <f t="shared" ref="Y13:Y14" si="94">SUM(T13:X13)</f>
        <v>0</v>
      </c>
      <c r="Z13" s="59"/>
      <c r="AE13" s="24">
        <f t="shared" si="28"/>
        <v>0</v>
      </c>
      <c r="AK13" s="24">
        <f t="shared" si="29"/>
        <v>0</v>
      </c>
      <c r="AQ13" s="24">
        <f t="shared" si="30"/>
        <v>0</v>
      </c>
      <c r="AW13" s="24">
        <f t="shared" si="31"/>
        <v>0</v>
      </c>
      <c r="BC13" s="24">
        <f t="shared" si="32"/>
        <v>0</v>
      </c>
      <c r="BD13" s="27">
        <f t="shared" si="33"/>
        <v>0</v>
      </c>
      <c r="BE13" s="27">
        <f t="shared" si="34"/>
        <v>0</v>
      </c>
      <c r="BF13" s="27">
        <f t="shared" si="35"/>
        <v>0</v>
      </c>
      <c r="BG13" s="27">
        <f t="shared" si="36"/>
        <v>0</v>
      </c>
      <c r="BH13" s="27">
        <f t="shared" si="37"/>
        <v>0</v>
      </c>
      <c r="BI13" s="27">
        <f t="shared" si="38"/>
        <v>0</v>
      </c>
      <c r="BJ13" s="59"/>
      <c r="BO13" s="24">
        <f t="shared" si="39"/>
        <v>0</v>
      </c>
      <c r="BU13" s="24">
        <f t="shared" si="40"/>
        <v>0</v>
      </c>
      <c r="CA13" s="24">
        <f t="shared" si="41"/>
        <v>0</v>
      </c>
      <c r="CB13" s="27">
        <f t="shared" si="42"/>
        <v>0</v>
      </c>
      <c r="CC13" s="27">
        <f t="shared" si="43"/>
        <v>0</v>
      </c>
      <c r="CD13" s="27">
        <f t="shared" si="44"/>
        <v>0</v>
      </c>
      <c r="CE13" s="27">
        <f t="shared" si="45"/>
        <v>0</v>
      </c>
      <c r="CF13" s="27">
        <f t="shared" si="46"/>
        <v>0</v>
      </c>
      <c r="CG13" s="27">
        <f t="shared" ref="CG13:CG14" si="95">SUM(CB13:CF13)</f>
        <v>0</v>
      </c>
      <c r="CH13" s="59"/>
      <c r="CM13" s="24">
        <f t="shared" si="48"/>
        <v>0</v>
      </c>
      <c r="CS13" s="24">
        <f t="shared" si="49"/>
        <v>0</v>
      </c>
      <c r="CY13" s="24">
        <f t="shared" si="50"/>
        <v>0</v>
      </c>
      <c r="DE13" s="24">
        <f t="shared" si="51"/>
        <v>0</v>
      </c>
      <c r="DF13" s="27">
        <f t="shared" si="52"/>
        <v>0</v>
      </c>
      <c r="DG13" s="27">
        <f t="shared" si="53"/>
        <v>0</v>
      </c>
      <c r="DH13" s="27">
        <f t="shared" si="54"/>
        <v>0</v>
      </c>
      <c r="DI13" s="27">
        <f t="shared" si="55"/>
        <v>0</v>
      </c>
      <c r="DJ13" s="27">
        <f t="shared" si="56"/>
        <v>0</v>
      </c>
      <c r="DK13" s="27">
        <f t="shared" ref="DK13:DK14" si="96">SUM(DF13:DJ13)</f>
        <v>0</v>
      </c>
      <c r="DL13" s="59"/>
      <c r="DQ13" s="24">
        <f t="shared" si="58"/>
        <v>0</v>
      </c>
      <c r="DW13" s="24">
        <f t="shared" si="59"/>
        <v>0</v>
      </c>
      <c r="EC13" s="24">
        <f t="shared" si="60"/>
        <v>0</v>
      </c>
      <c r="ED13" s="28"/>
      <c r="EE13" s="28"/>
      <c r="EI13" s="24">
        <f t="shared" ref="EI13:EI14" si="97">SUM(ED13:EH13)</f>
        <v>0</v>
      </c>
      <c r="EO13" s="24">
        <f t="shared" ref="EO13:EO14" si="98">SUM(EJ13:EN13)</f>
        <v>0</v>
      </c>
      <c r="EU13" s="24">
        <f t="shared" ref="EU13:EU14" si="99">SUM(EP13:ET13)</f>
        <v>0</v>
      </c>
      <c r="EV13" s="28"/>
      <c r="EW13" s="28"/>
      <c r="FA13" s="24">
        <f t="shared" si="64"/>
        <v>0</v>
      </c>
      <c r="FB13" s="27">
        <f t="shared" si="65"/>
        <v>0</v>
      </c>
      <c r="FC13" s="27">
        <f t="shared" si="66"/>
        <v>0</v>
      </c>
      <c r="FD13" s="27">
        <f t="shared" si="67"/>
        <v>0</v>
      </c>
      <c r="FE13" s="27">
        <f t="shared" si="68"/>
        <v>0</v>
      </c>
      <c r="FF13" s="27">
        <f t="shared" si="69"/>
        <v>0</v>
      </c>
      <c r="FG13" s="27">
        <f t="shared" si="70"/>
        <v>0</v>
      </c>
      <c r="FM13" s="24">
        <f t="shared" si="2"/>
        <v>0</v>
      </c>
      <c r="FS13" s="24">
        <f t="shared" si="3"/>
        <v>0</v>
      </c>
      <c r="FY13" s="24">
        <f t="shared" si="4"/>
        <v>0</v>
      </c>
      <c r="GE13" s="24">
        <f t="shared" si="5"/>
        <v>0</v>
      </c>
      <c r="GK13" s="24">
        <f t="shared" si="6"/>
        <v>0</v>
      </c>
      <c r="GQ13" s="24">
        <f t="shared" si="7"/>
        <v>0</v>
      </c>
      <c r="GW13" s="24">
        <f t="shared" si="8"/>
        <v>0</v>
      </c>
      <c r="HC13" s="24">
        <f t="shared" si="9"/>
        <v>0</v>
      </c>
      <c r="HI13" s="24">
        <f t="shared" si="10"/>
        <v>0</v>
      </c>
      <c r="HJ13" s="27">
        <f t="shared" si="71"/>
        <v>0</v>
      </c>
      <c r="HK13" s="27">
        <f t="shared" si="72"/>
        <v>0</v>
      </c>
      <c r="HL13" s="27">
        <f t="shared" si="73"/>
        <v>0</v>
      </c>
      <c r="HM13" s="27">
        <f t="shared" si="74"/>
        <v>0</v>
      </c>
      <c r="HN13" s="27">
        <f t="shared" si="75"/>
        <v>0</v>
      </c>
      <c r="HO13" s="27">
        <f t="shared" si="76"/>
        <v>0</v>
      </c>
      <c r="HU13" s="24">
        <f t="shared" ref="HU13:HU14" si="100">SUM(HP13:HT13)</f>
        <v>0</v>
      </c>
      <c r="IA13" s="24">
        <f t="shared" ref="IA13:IA14" si="101">SUM(HV13:HZ13)</f>
        <v>0</v>
      </c>
      <c r="IG13" s="24">
        <f t="shared" ref="IG13:IG14" si="102">SUM(IB13:IF13)</f>
        <v>0</v>
      </c>
      <c r="IH13" s="27">
        <f t="shared" si="77"/>
        <v>0</v>
      </c>
      <c r="II13" s="27">
        <f t="shared" si="78"/>
        <v>0</v>
      </c>
      <c r="IJ13" s="27">
        <f t="shared" si="79"/>
        <v>0</v>
      </c>
      <c r="IK13" s="27">
        <f t="shared" si="80"/>
        <v>0</v>
      </c>
      <c r="IL13" s="27">
        <f t="shared" si="81"/>
        <v>0</v>
      </c>
      <c r="IM13" s="27">
        <f t="shared" si="82"/>
        <v>0</v>
      </c>
      <c r="IN13" s="59"/>
      <c r="IS13" s="24">
        <f t="shared" ref="IS13:IS14" si="103">SUM(IN13:IR13)</f>
        <v>0</v>
      </c>
      <c r="IY13" s="24">
        <f t="shared" ref="IY13:IY14" si="104">SUM(IT13:IX13)</f>
        <v>0</v>
      </c>
      <c r="JE13" s="24">
        <f t="shared" ref="JE13:JE14" si="105">SUM(IZ13:JD13)</f>
        <v>0</v>
      </c>
      <c r="JF13" s="27">
        <f t="shared" si="83"/>
        <v>0</v>
      </c>
      <c r="JG13" s="27">
        <f t="shared" si="84"/>
        <v>0</v>
      </c>
      <c r="JH13" s="27">
        <f t="shared" si="85"/>
        <v>0</v>
      </c>
      <c r="JI13" s="27">
        <f t="shared" si="86"/>
        <v>0</v>
      </c>
      <c r="JJ13" s="27">
        <f t="shared" si="87"/>
        <v>0</v>
      </c>
      <c r="JK13" s="27">
        <f t="shared" ref="JK13:JK14" si="106">SUM(JF13:JJ13)</f>
        <v>0</v>
      </c>
      <c r="JM13" s="27">
        <f t="shared" si="88"/>
        <v>0</v>
      </c>
      <c r="JN13" s="27">
        <f t="shared" si="89"/>
        <v>0</v>
      </c>
      <c r="JO13" s="27">
        <f t="shared" si="90"/>
        <v>0</v>
      </c>
      <c r="JP13" s="27">
        <f t="shared" si="91"/>
        <v>0</v>
      </c>
      <c r="JQ13" s="27">
        <f t="shared" si="92"/>
        <v>0</v>
      </c>
      <c r="JR13" s="27">
        <f t="shared" si="93"/>
        <v>0</v>
      </c>
    </row>
    <row r="14" spans="1:278" s="24" customFormat="1" x14ac:dyDescent="0.25">
      <c r="A14" s="131" t="s">
        <v>67</v>
      </c>
      <c r="B14" s="106"/>
      <c r="C14" s="106"/>
      <c r="D14" s="106"/>
      <c r="E14" s="106"/>
      <c r="F14" s="106"/>
      <c r="G14" s="106">
        <f t="shared" si="0"/>
        <v>0</v>
      </c>
      <c r="M14" s="24">
        <f t="shared" si="20"/>
        <v>0</v>
      </c>
      <c r="S14" s="24">
        <f t="shared" si="21"/>
        <v>0</v>
      </c>
      <c r="T14" s="27">
        <f t="shared" si="22"/>
        <v>0</v>
      </c>
      <c r="U14" s="27">
        <f t="shared" si="23"/>
        <v>0</v>
      </c>
      <c r="V14" s="27">
        <f t="shared" si="24"/>
        <v>0</v>
      </c>
      <c r="W14" s="27">
        <f t="shared" si="25"/>
        <v>0</v>
      </c>
      <c r="X14" s="27">
        <f t="shared" si="26"/>
        <v>0</v>
      </c>
      <c r="Y14" s="27">
        <f t="shared" si="94"/>
        <v>0</v>
      </c>
      <c r="Z14" s="59"/>
      <c r="AE14" s="24">
        <f t="shared" si="28"/>
        <v>0</v>
      </c>
      <c r="AK14" s="24">
        <f t="shared" si="29"/>
        <v>0</v>
      </c>
      <c r="AQ14" s="24">
        <f t="shared" si="30"/>
        <v>0</v>
      </c>
      <c r="AW14" s="24">
        <f t="shared" si="31"/>
        <v>0</v>
      </c>
      <c r="BC14" s="24">
        <f t="shared" si="32"/>
        <v>0</v>
      </c>
      <c r="BD14" s="27">
        <f t="shared" si="33"/>
        <v>0</v>
      </c>
      <c r="BE14" s="27">
        <f t="shared" si="34"/>
        <v>0</v>
      </c>
      <c r="BF14" s="27">
        <f t="shared" si="35"/>
        <v>0</v>
      </c>
      <c r="BG14" s="27">
        <f t="shared" si="36"/>
        <v>0</v>
      </c>
      <c r="BH14" s="27">
        <f t="shared" si="37"/>
        <v>0</v>
      </c>
      <c r="BI14" s="27">
        <f t="shared" si="38"/>
        <v>0</v>
      </c>
      <c r="BJ14" s="59"/>
      <c r="BO14" s="24">
        <f t="shared" si="39"/>
        <v>0</v>
      </c>
      <c r="BU14" s="24">
        <f t="shared" si="40"/>
        <v>0</v>
      </c>
      <c r="CA14" s="24">
        <f t="shared" si="41"/>
        <v>0</v>
      </c>
      <c r="CB14" s="27">
        <f t="shared" si="42"/>
        <v>0</v>
      </c>
      <c r="CC14" s="27">
        <f t="shared" si="43"/>
        <v>0</v>
      </c>
      <c r="CD14" s="27">
        <f t="shared" si="44"/>
        <v>0</v>
      </c>
      <c r="CE14" s="27">
        <f t="shared" si="45"/>
        <v>0</v>
      </c>
      <c r="CF14" s="27">
        <f t="shared" si="46"/>
        <v>0</v>
      </c>
      <c r="CG14" s="27">
        <f t="shared" si="95"/>
        <v>0</v>
      </c>
      <c r="CH14" s="59"/>
      <c r="CM14" s="24">
        <f t="shared" si="48"/>
        <v>0</v>
      </c>
      <c r="CS14" s="24">
        <f t="shared" si="49"/>
        <v>0</v>
      </c>
      <c r="CY14" s="24">
        <f t="shared" si="50"/>
        <v>0</v>
      </c>
      <c r="DE14" s="24">
        <f t="shared" si="51"/>
        <v>0</v>
      </c>
      <c r="DF14" s="27">
        <f t="shared" si="52"/>
        <v>0</v>
      </c>
      <c r="DG14" s="27">
        <f t="shared" si="53"/>
        <v>0</v>
      </c>
      <c r="DH14" s="27">
        <f t="shared" si="54"/>
        <v>0</v>
      </c>
      <c r="DI14" s="27">
        <f t="shared" si="55"/>
        <v>0</v>
      </c>
      <c r="DJ14" s="27">
        <f t="shared" si="56"/>
        <v>0</v>
      </c>
      <c r="DK14" s="27">
        <f t="shared" si="96"/>
        <v>0</v>
      </c>
      <c r="DL14" s="59"/>
      <c r="DQ14" s="24">
        <f t="shared" si="58"/>
        <v>0</v>
      </c>
      <c r="DW14" s="24">
        <f t="shared" si="59"/>
        <v>0</v>
      </c>
      <c r="EC14" s="24">
        <f t="shared" si="60"/>
        <v>0</v>
      </c>
      <c r="ED14" s="28"/>
      <c r="EE14" s="28"/>
      <c r="EI14" s="24">
        <f t="shared" si="97"/>
        <v>0</v>
      </c>
      <c r="EO14" s="24">
        <f t="shared" si="98"/>
        <v>0</v>
      </c>
      <c r="EU14" s="24">
        <f t="shared" si="99"/>
        <v>0</v>
      </c>
      <c r="EV14" s="28"/>
      <c r="EW14" s="28"/>
      <c r="FA14" s="24">
        <f t="shared" si="64"/>
        <v>0</v>
      </c>
      <c r="FB14" s="27">
        <f t="shared" si="65"/>
        <v>0</v>
      </c>
      <c r="FC14" s="27">
        <f t="shared" si="66"/>
        <v>0</v>
      </c>
      <c r="FD14" s="27">
        <f t="shared" si="67"/>
        <v>0</v>
      </c>
      <c r="FE14" s="27">
        <f t="shared" si="68"/>
        <v>0</v>
      </c>
      <c r="FF14" s="27">
        <f t="shared" si="69"/>
        <v>0</v>
      </c>
      <c r="FG14" s="27">
        <f t="shared" si="70"/>
        <v>0</v>
      </c>
      <c r="FM14" s="24">
        <f t="shared" si="2"/>
        <v>0</v>
      </c>
      <c r="FS14" s="24">
        <f t="shared" si="3"/>
        <v>0</v>
      </c>
      <c r="FY14" s="24">
        <f>SUM(FT14:FX14)</f>
        <v>0</v>
      </c>
      <c r="GE14" s="24">
        <f t="shared" si="5"/>
        <v>0</v>
      </c>
      <c r="GK14" s="24">
        <f t="shared" si="6"/>
        <v>0</v>
      </c>
      <c r="GQ14" s="24">
        <f t="shared" si="7"/>
        <v>0</v>
      </c>
      <c r="GW14" s="24">
        <f t="shared" si="8"/>
        <v>0</v>
      </c>
      <c r="HC14" s="24">
        <f t="shared" si="9"/>
        <v>0</v>
      </c>
      <c r="HG14" s="122"/>
      <c r="HI14" s="24">
        <f t="shared" si="10"/>
        <v>0</v>
      </c>
      <c r="HJ14" s="27">
        <f t="shared" si="71"/>
        <v>0</v>
      </c>
      <c r="HK14" s="27">
        <f t="shared" si="72"/>
        <v>0</v>
      </c>
      <c r="HL14" s="27">
        <f t="shared" si="73"/>
        <v>0</v>
      </c>
      <c r="HM14" s="27">
        <f t="shared" si="74"/>
        <v>0</v>
      </c>
      <c r="HN14" s="27">
        <f t="shared" si="75"/>
        <v>0</v>
      </c>
      <c r="HO14" s="27">
        <f t="shared" si="76"/>
        <v>0</v>
      </c>
      <c r="HU14" s="24">
        <f t="shared" si="100"/>
        <v>0</v>
      </c>
      <c r="IA14" s="24">
        <f t="shared" si="101"/>
        <v>0</v>
      </c>
      <c r="IE14" s="122"/>
      <c r="IG14" s="24">
        <f t="shared" si="102"/>
        <v>0</v>
      </c>
      <c r="IH14" s="27">
        <f t="shared" si="77"/>
        <v>0</v>
      </c>
      <c r="II14" s="27">
        <f t="shared" si="78"/>
        <v>0</v>
      </c>
      <c r="IJ14" s="27">
        <f t="shared" si="79"/>
        <v>0</v>
      </c>
      <c r="IK14" s="27">
        <f t="shared" si="80"/>
        <v>0</v>
      </c>
      <c r="IL14" s="27">
        <f t="shared" si="81"/>
        <v>0</v>
      </c>
      <c r="IM14" s="27">
        <f t="shared" si="82"/>
        <v>0</v>
      </c>
      <c r="IN14" s="59"/>
      <c r="IS14" s="24">
        <f t="shared" si="103"/>
        <v>0</v>
      </c>
      <c r="IY14" s="24">
        <f t="shared" si="104"/>
        <v>0</v>
      </c>
      <c r="JC14" s="122"/>
      <c r="JE14" s="24">
        <f t="shared" si="105"/>
        <v>0</v>
      </c>
      <c r="JF14" s="27">
        <f t="shared" si="83"/>
        <v>0</v>
      </c>
      <c r="JG14" s="27">
        <f t="shared" si="84"/>
        <v>0</v>
      </c>
      <c r="JH14" s="27">
        <f t="shared" si="85"/>
        <v>0</v>
      </c>
      <c r="JI14" s="27">
        <f t="shared" si="86"/>
        <v>0</v>
      </c>
      <c r="JJ14" s="27">
        <f t="shared" si="87"/>
        <v>0</v>
      </c>
      <c r="JK14" s="27">
        <f t="shared" si="106"/>
        <v>0</v>
      </c>
      <c r="JM14" s="27">
        <f t="shared" si="88"/>
        <v>0</v>
      </c>
      <c r="JN14" s="27">
        <f t="shared" si="89"/>
        <v>0</v>
      </c>
      <c r="JO14" s="27">
        <f t="shared" si="90"/>
        <v>0</v>
      </c>
      <c r="JP14" s="27">
        <f t="shared" si="91"/>
        <v>0</v>
      </c>
      <c r="JQ14" s="27">
        <f t="shared" si="92"/>
        <v>0</v>
      </c>
      <c r="JR14" s="27">
        <f t="shared" si="93"/>
        <v>0</v>
      </c>
    </row>
    <row r="15" spans="1:278" s="24" customFormat="1" x14ac:dyDescent="0.25">
      <c r="A15" s="131" t="s">
        <v>65</v>
      </c>
      <c r="B15" s="106"/>
      <c r="C15" s="106"/>
      <c r="D15" s="106"/>
      <c r="E15" s="106"/>
      <c r="F15" s="106"/>
      <c r="G15" s="106">
        <f>SUM(B15:F15)</f>
        <v>0</v>
      </c>
      <c r="M15" s="24">
        <f>SUM(H15:L15)</f>
        <v>0</v>
      </c>
      <c r="S15" s="24">
        <f>SUM(N15:R15)</f>
        <v>0</v>
      </c>
      <c r="T15" s="27">
        <f t="shared" si="22"/>
        <v>0</v>
      </c>
      <c r="U15" s="27">
        <f t="shared" si="23"/>
        <v>0</v>
      </c>
      <c r="V15" s="27">
        <f t="shared" si="24"/>
        <v>0</v>
      </c>
      <c r="W15" s="27">
        <f t="shared" si="25"/>
        <v>0</v>
      </c>
      <c r="X15" s="27">
        <f t="shared" si="26"/>
        <v>0</v>
      </c>
      <c r="Y15" s="27">
        <f>SUM(T15:X15)</f>
        <v>0</v>
      </c>
      <c r="Z15" s="59"/>
      <c r="AE15" s="24">
        <f>SUM(Z15:AD15)</f>
        <v>0</v>
      </c>
      <c r="AK15" s="24">
        <f>SUM(AF15:AJ15)</f>
        <v>0</v>
      </c>
      <c r="AQ15" s="24">
        <f>SUM(AL15:AP15)</f>
        <v>0</v>
      </c>
      <c r="AW15" s="24">
        <f>SUM(AR15:AV15)</f>
        <v>0</v>
      </c>
      <c r="BC15" s="24">
        <f>SUM(AX15:BB15)</f>
        <v>0</v>
      </c>
      <c r="BD15" s="27">
        <f t="shared" si="33"/>
        <v>0</v>
      </c>
      <c r="BE15" s="27">
        <f t="shared" si="34"/>
        <v>0</v>
      </c>
      <c r="BF15" s="27">
        <f t="shared" si="35"/>
        <v>0</v>
      </c>
      <c r="BG15" s="27">
        <f t="shared" si="36"/>
        <v>0</v>
      </c>
      <c r="BH15" s="27">
        <f t="shared" si="37"/>
        <v>0</v>
      </c>
      <c r="BI15" s="27">
        <f>SUM(BD15:BH15)</f>
        <v>0</v>
      </c>
      <c r="BJ15" s="59"/>
      <c r="BO15" s="24">
        <f>SUM(BJ15:BN15)</f>
        <v>0</v>
      </c>
      <c r="BU15" s="24">
        <f>SUM(BP15:BT15)</f>
        <v>0</v>
      </c>
      <c r="CA15" s="24">
        <f>SUM(BV15:BZ15)</f>
        <v>0</v>
      </c>
      <c r="CB15" s="27">
        <f t="shared" si="42"/>
        <v>0</v>
      </c>
      <c r="CC15" s="27">
        <f t="shared" si="43"/>
        <v>0</v>
      </c>
      <c r="CD15" s="27">
        <f t="shared" si="44"/>
        <v>0</v>
      </c>
      <c r="CE15" s="27">
        <f t="shared" si="45"/>
        <v>0</v>
      </c>
      <c r="CF15" s="27">
        <f t="shared" si="46"/>
        <v>0</v>
      </c>
      <c r="CG15" s="27">
        <f>SUM(CB15:CF15)</f>
        <v>0</v>
      </c>
      <c r="CH15" s="59"/>
      <c r="CM15" s="24">
        <f>SUM(CH15:CL15)</f>
        <v>0</v>
      </c>
      <c r="CS15" s="24">
        <f>SUM(CN15:CR15)</f>
        <v>0</v>
      </c>
      <c r="CY15" s="24">
        <f>SUM(CT15:CX15)</f>
        <v>0</v>
      </c>
      <c r="DE15" s="24">
        <f>SUM(CZ15:DD15)</f>
        <v>0</v>
      </c>
      <c r="DF15" s="27">
        <f t="shared" si="52"/>
        <v>0</v>
      </c>
      <c r="DG15" s="27">
        <f t="shared" si="53"/>
        <v>0</v>
      </c>
      <c r="DH15" s="27">
        <f t="shared" si="54"/>
        <v>0</v>
      </c>
      <c r="DI15" s="27">
        <f t="shared" si="55"/>
        <v>0</v>
      </c>
      <c r="DJ15" s="27">
        <f t="shared" si="56"/>
        <v>0</v>
      </c>
      <c r="DK15" s="27">
        <f>SUM(DF15:DJ15)</f>
        <v>0</v>
      </c>
      <c r="DL15" s="59"/>
      <c r="DQ15" s="24">
        <f>SUM(DL15:DP15)</f>
        <v>0</v>
      </c>
      <c r="DR15" s="122"/>
      <c r="DW15" s="24">
        <f>SUM(DR15:DV15)</f>
        <v>0</v>
      </c>
      <c r="EC15" s="24">
        <f>SUM(DX15:EB15)</f>
        <v>0</v>
      </c>
      <c r="ED15" s="28"/>
      <c r="EE15" s="28"/>
      <c r="EI15" s="24">
        <f>SUM(ED15:EH15)</f>
        <v>0</v>
      </c>
      <c r="EO15" s="24">
        <f>SUM(EJ15:EN15)</f>
        <v>0</v>
      </c>
      <c r="EU15" s="24">
        <f>SUM(EP15:ET15)</f>
        <v>0</v>
      </c>
      <c r="EV15" s="28"/>
      <c r="EW15" s="28"/>
      <c r="FA15" s="24">
        <f>SUM(EV15:EZ15)</f>
        <v>0</v>
      </c>
      <c r="FB15" s="27">
        <f t="shared" si="65"/>
        <v>0</v>
      </c>
      <c r="FC15" s="27">
        <f t="shared" si="66"/>
        <v>0</v>
      </c>
      <c r="FD15" s="27">
        <f t="shared" si="67"/>
        <v>0</v>
      </c>
      <c r="FE15" s="27">
        <f t="shared" si="68"/>
        <v>0</v>
      </c>
      <c r="FF15" s="27">
        <f t="shared" si="69"/>
        <v>0</v>
      </c>
      <c r="FG15" s="27">
        <f t="shared" si="70"/>
        <v>0</v>
      </c>
      <c r="FM15" s="24">
        <f>SUM(FH15:FL15)</f>
        <v>0</v>
      </c>
      <c r="FS15" s="24">
        <f>SUM(FN15:FR15)</f>
        <v>0</v>
      </c>
      <c r="FY15" s="24">
        <f>SUM(FT15:FX15)</f>
        <v>0</v>
      </c>
      <c r="GE15" s="24">
        <f>SUM(FZ15:GD15)</f>
        <v>0</v>
      </c>
      <c r="GK15" s="24">
        <f>SUM(GF15:GJ15)</f>
        <v>0</v>
      </c>
      <c r="GQ15" s="24">
        <f>SUM(GL15:GP15)</f>
        <v>0</v>
      </c>
      <c r="GW15" s="24">
        <f>SUM(GR15:GV15)</f>
        <v>0</v>
      </c>
      <c r="HC15" s="24">
        <f>SUM(GX15:HB15)</f>
        <v>0</v>
      </c>
      <c r="HI15" s="24">
        <f>SUM(HD15:HH15)</f>
        <v>0</v>
      </c>
      <c r="HJ15" s="27">
        <f t="shared" si="71"/>
        <v>0</v>
      </c>
      <c r="HK15" s="27">
        <f t="shared" si="72"/>
        <v>0</v>
      </c>
      <c r="HL15" s="27">
        <f t="shared" si="73"/>
        <v>0</v>
      </c>
      <c r="HM15" s="27">
        <f t="shared" si="74"/>
        <v>0</v>
      </c>
      <c r="HN15" s="27">
        <f t="shared" si="75"/>
        <v>0</v>
      </c>
      <c r="HO15" s="27">
        <f t="shared" si="76"/>
        <v>0</v>
      </c>
      <c r="HU15" s="24">
        <f>SUM(HP15:HT15)</f>
        <v>0</v>
      </c>
      <c r="IA15" s="24">
        <f>SUM(HV15:HZ15)</f>
        <v>0</v>
      </c>
      <c r="IG15" s="24">
        <f>SUM(IB15:IF15)</f>
        <v>0</v>
      </c>
      <c r="IH15" s="27">
        <f t="shared" si="77"/>
        <v>0</v>
      </c>
      <c r="II15" s="27">
        <f t="shared" si="78"/>
        <v>0</v>
      </c>
      <c r="IJ15" s="27">
        <f t="shared" si="79"/>
        <v>0</v>
      </c>
      <c r="IK15" s="27">
        <f t="shared" si="80"/>
        <v>0</v>
      </c>
      <c r="IL15" s="27">
        <f t="shared" si="81"/>
        <v>0</v>
      </c>
      <c r="IM15" s="27">
        <f t="shared" si="82"/>
        <v>0</v>
      </c>
      <c r="IN15" s="59"/>
      <c r="IS15" s="24">
        <f>SUM(IN15:IR15)</f>
        <v>0</v>
      </c>
      <c r="IY15" s="24">
        <f>SUM(IT15:IX15)</f>
        <v>0</v>
      </c>
      <c r="JE15" s="24">
        <f>SUM(IZ15:JD15)</f>
        <v>0</v>
      </c>
      <c r="JF15" s="27">
        <f t="shared" si="83"/>
        <v>0</v>
      </c>
      <c r="JG15" s="27">
        <f t="shared" si="84"/>
        <v>0</v>
      </c>
      <c r="JH15" s="27">
        <f t="shared" si="85"/>
        <v>0</v>
      </c>
      <c r="JI15" s="27">
        <f t="shared" si="86"/>
        <v>0</v>
      </c>
      <c r="JJ15" s="27">
        <f t="shared" si="87"/>
        <v>0</v>
      </c>
      <c r="JK15" s="27">
        <f>SUM(JF15:JJ15)</f>
        <v>0</v>
      </c>
      <c r="JM15" s="27">
        <f t="shared" si="88"/>
        <v>0</v>
      </c>
      <c r="JN15" s="27">
        <f t="shared" si="89"/>
        <v>0</v>
      </c>
      <c r="JO15" s="27">
        <f t="shared" si="90"/>
        <v>0</v>
      </c>
      <c r="JP15" s="27">
        <f t="shared" si="91"/>
        <v>0</v>
      </c>
      <c r="JQ15" s="27">
        <f t="shared" si="92"/>
        <v>0</v>
      </c>
      <c r="JR15" s="27">
        <f t="shared" si="93"/>
        <v>0</v>
      </c>
    </row>
    <row r="16" spans="1:278" s="29" customFormat="1" x14ac:dyDescent="0.25">
      <c r="A16" s="132" t="s">
        <v>95</v>
      </c>
      <c r="B16" s="114"/>
      <c r="C16" s="114"/>
      <c r="D16" s="114"/>
      <c r="E16" s="114"/>
      <c r="F16" s="114"/>
      <c r="G16" s="114">
        <f t="shared" si="0"/>
        <v>0</v>
      </c>
      <c r="M16" s="29">
        <f t="shared" si="20"/>
        <v>0</v>
      </c>
      <c r="S16" s="29">
        <f t="shared" si="21"/>
        <v>0</v>
      </c>
      <c r="T16" s="30">
        <f t="shared" si="22"/>
        <v>0</v>
      </c>
      <c r="U16" s="30">
        <f t="shared" si="23"/>
        <v>0</v>
      </c>
      <c r="V16" s="30">
        <f t="shared" si="24"/>
        <v>0</v>
      </c>
      <c r="W16" s="30">
        <f t="shared" si="25"/>
        <v>0</v>
      </c>
      <c r="X16" s="30">
        <f t="shared" si="26"/>
        <v>0</v>
      </c>
      <c r="Y16" s="30">
        <f t="shared" ref="Y16" si="107">SUM(T16:X16)</f>
        <v>0</v>
      </c>
      <c r="Z16" s="60"/>
      <c r="AE16" s="29">
        <f t="shared" si="28"/>
        <v>0</v>
      </c>
      <c r="AK16" s="29">
        <f t="shared" si="29"/>
        <v>0</v>
      </c>
      <c r="AQ16" s="29">
        <f t="shared" si="30"/>
        <v>0</v>
      </c>
      <c r="AW16" s="29">
        <f t="shared" si="31"/>
        <v>0</v>
      </c>
      <c r="BC16" s="29">
        <f t="shared" si="32"/>
        <v>0</v>
      </c>
      <c r="BD16" s="30">
        <f t="shared" si="33"/>
        <v>0</v>
      </c>
      <c r="BE16" s="30">
        <f t="shared" si="34"/>
        <v>0</v>
      </c>
      <c r="BF16" s="30">
        <f t="shared" si="35"/>
        <v>0</v>
      </c>
      <c r="BG16" s="30">
        <f t="shared" si="36"/>
        <v>0</v>
      </c>
      <c r="BH16" s="30">
        <f t="shared" si="37"/>
        <v>0</v>
      </c>
      <c r="BI16" s="30">
        <f t="shared" si="38"/>
        <v>0</v>
      </c>
      <c r="BJ16" s="60"/>
      <c r="BO16" s="29">
        <f t="shared" si="39"/>
        <v>0</v>
      </c>
      <c r="BU16" s="29">
        <f t="shared" si="40"/>
        <v>0</v>
      </c>
      <c r="CA16" s="29">
        <f t="shared" si="41"/>
        <v>0</v>
      </c>
      <c r="CB16" s="30">
        <f t="shared" si="42"/>
        <v>0</v>
      </c>
      <c r="CC16" s="30">
        <f t="shared" si="43"/>
        <v>0</v>
      </c>
      <c r="CD16" s="30">
        <f t="shared" si="44"/>
        <v>0</v>
      </c>
      <c r="CE16" s="30">
        <f t="shared" si="45"/>
        <v>0</v>
      </c>
      <c r="CF16" s="30">
        <f t="shared" si="46"/>
        <v>0</v>
      </c>
      <c r="CG16" s="30">
        <f t="shared" ref="CG16" si="108">SUM(CB16:CF16)</f>
        <v>0</v>
      </c>
      <c r="CH16" s="60"/>
      <c r="CM16" s="29">
        <f t="shared" si="48"/>
        <v>0</v>
      </c>
      <c r="CS16" s="29">
        <f>SUM(CN16:CR16)</f>
        <v>0</v>
      </c>
      <c r="CY16" s="29">
        <f t="shared" si="50"/>
        <v>0</v>
      </c>
      <c r="DE16" s="29">
        <f t="shared" si="51"/>
        <v>0</v>
      </c>
      <c r="DF16" s="30">
        <f t="shared" si="52"/>
        <v>0</v>
      </c>
      <c r="DG16" s="30">
        <f t="shared" si="53"/>
        <v>0</v>
      </c>
      <c r="DH16" s="30">
        <f t="shared" si="54"/>
        <v>0</v>
      </c>
      <c r="DI16" s="30">
        <f t="shared" si="55"/>
        <v>0</v>
      </c>
      <c r="DJ16" s="30">
        <f t="shared" si="56"/>
        <v>0</v>
      </c>
      <c r="DK16" s="30">
        <f t="shared" ref="DK16" si="109">SUM(DF16:DJ16)</f>
        <v>0</v>
      </c>
      <c r="DL16" s="60"/>
      <c r="DO16" s="126"/>
      <c r="DQ16" s="29">
        <f t="shared" si="58"/>
        <v>0</v>
      </c>
      <c r="DU16" s="126"/>
      <c r="DW16" s="29">
        <f t="shared" si="59"/>
        <v>0</v>
      </c>
      <c r="DX16" s="126"/>
      <c r="EC16" s="29">
        <f t="shared" si="60"/>
        <v>0</v>
      </c>
      <c r="ED16" s="31"/>
      <c r="EE16" s="31"/>
      <c r="EI16" s="29">
        <f t="shared" ref="EI16" si="110">SUM(ED16:EH16)</f>
        <v>0</v>
      </c>
      <c r="EJ16" s="126"/>
      <c r="EO16" s="29">
        <f t="shared" ref="EO16" si="111">SUM(EJ16:EN16)</f>
        <v>0</v>
      </c>
      <c r="EP16" s="126"/>
      <c r="EU16" s="29">
        <f t="shared" ref="EU16" si="112">SUM(EP16:ET16)</f>
        <v>0</v>
      </c>
      <c r="EV16" s="31"/>
      <c r="EW16" s="31"/>
      <c r="FA16" s="29">
        <f t="shared" si="64"/>
        <v>0</v>
      </c>
      <c r="FB16" s="27">
        <f t="shared" si="65"/>
        <v>0</v>
      </c>
      <c r="FC16" s="27">
        <f t="shared" si="66"/>
        <v>0</v>
      </c>
      <c r="FD16" s="27">
        <f t="shared" si="67"/>
        <v>0</v>
      </c>
      <c r="FE16" s="27">
        <f t="shared" si="68"/>
        <v>0</v>
      </c>
      <c r="FF16" s="27">
        <f t="shared" si="69"/>
        <v>0</v>
      </c>
      <c r="FG16" s="27">
        <f t="shared" si="70"/>
        <v>0</v>
      </c>
      <c r="FM16" s="29">
        <f t="shared" si="2"/>
        <v>0</v>
      </c>
      <c r="FS16" s="29">
        <f t="shared" si="3"/>
        <v>0</v>
      </c>
      <c r="FY16" s="29">
        <f t="shared" si="4"/>
        <v>0</v>
      </c>
      <c r="GE16" s="29">
        <f t="shared" si="5"/>
        <v>0</v>
      </c>
      <c r="GK16" s="29">
        <f>SUM(GF16:GJ16)</f>
        <v>0</v>
      </c>
      <c r="GQ16" s="29">
        <f t="shared" si="7"/>
        <v>0</v>
      </c>
      <c r="GW16" s="29">
        <f t="shared" si="8"/>
        <v>0</v>
      </c>
      <c r="HC16" s="29">
        <f>SUM(GX16:HB16)</f>
        <v>0</v>
      </c>
      <c r="HI16" s="29">
        <f>SUM(HD16:HH16)</f>
        <v>0</v>
      </c>
      <c r="HJ16" s="27">
        <f t="shared" si="71"/>
        <v>0</v>
      </c>
      <c r="HK16" s="27">
        <f t="shared" si="72"/>
        <v>0</v>
      </c>
      <c r="HL16" s="27">
        <f t="shared" si="73"/>
        <v>0</v>
      </c>
      <c r="HM16" s="27">
        <f t="shared" si="74"/>
        <v>0</v>
      </c>
      <c r="HN16" s="27">
        <f t="shared" si="75"/>
        <v>0</v>
      </c>
      <c r="HO16" s="27">
        <f t="shared" si="76"/>
        <v>0</v>
      </c>
      <c r="HU16" s="29">
        <f>SUM(HP16:HT16)</f>
        <v>0</v>
      </c>
      <c r="IA16" s="29">
        <f>SUM(HV16:HZ16)</f>
        <v>0</v>
      </c>
      <c r="IG16" s="29">
        <f>SUM(IB16:IF16)</f>
        <v>0</v>
      </c>
      <c r="IH16" s="30">
        <f t="shared" si="77"/>
        <v>0</v>
      </c>
      <c r="II16" s="30">
        <f t="shared" si="78"/>
        <v>0</v>
      </c>
      <c r="IJ16" s="30">
        <f t="shared" si="79"/>
        <v>0</v>
      </c>
      <c r="IK16" s="30">
        <f t="shared" si="80"/>
        <v>0</v>
      </c>
      <c r="IL16" s="30">
        <f t="shared" si="81"/>
        <v>0</v>
      </c>
      <c r="IM16" s="30">
        <f t="shared" si="82"/>
        <v>0</v>
      </c>
      <c r="IN16" s="60"/>
      <c r="IS16" s="29">
        <f t="shared" ref="IS16" si="113">SUM(IN16:IR16)</f>
        <v>0</v>
      </c>
      <c r="IY16" s="29">
        <f>SUM(IT16:IX16)</f>
        <v>0</v>
      </c>
      <c r="JE16" s="29">
        <f>SUM(IZ16:JD16)</f>
        <v>0</v>
      </c>
      <c r="JF16" s="30">
        <f t="shared" si="83"/>
        <v>0</v>
      </c>
      <c r="JG16" s="30">
        <f t="shared" si="84"/>
        <v>0</v>
      </c>
      <c r="JH16" s="30">
        <f t="shared" si="85"/>
        <v>0</v>
      </c>
      <c r="JI16" s="30">
        <f t="shared" si="86"/>
        <v>0</v>
      </c>
      <c r="JJ16" s="30">
        <f t="shared" si="87"/>
        <v>0</v>
      </c>
      <c r="JK16" s="30">
        <f t="shared" ref="JK16" si="114">SUM(JF16:JJ16)</f>
        <v>0</v>
      </c>
      <c r="JM16" s="30">
        <f t="shared" si="88"/>
        <v>0</v>
      </c>
      <c r="JN16" s="30">
        <f t="shared" si="89"/>
        <v>0</v>
      </c>
      <c r="JO16" s="30">
        <f t="shared" si="90"/>
        <v>0</v>
      </c>
      <c r="JP16" s="30">
        <f t="shared" si="91"/>
        <v>0</v>
      </c>
      <c r="JQ16" s="30">
        <f t="shared" si="92"/>
        <v>0</v>
      </c>
      <c r="JR16" s="30">
        <f t="shared" si="93"/>
        <v>0</v>
      </c>
    </row>
    <row r="17" spans="1:278" s="8" customFormat="1" x14ac:dyDescent="0.25">
      <c r="A17" s="133" t="s">
        <v>18</v>
      </c>
      <c r="B17" s="100">
        <f>SUM(B6:B16)</f>
        <v>263.79026283740001</v>
      </c>
      <c r="C17" s="100">
        <f>SUM(C6:C16)</f>
        <v>10012.676651321539</v>
      </c>
      <c r="D17" s="100">
        <f>SUM(D6:D16)</f>
        <v>1316.7391440734657</v>
      </c>
      <c r="E17" s="100">
        <f>SUM(E6:E16)</f>
        <v>396.00192631288706</v>
      </c>
      <c r="F17" s="100">
        <f>SUM(F6:F16)</f>
        <v>0</v>
      </c>
      <c r="G17" s="100">
        <f t="shared" ref="G17:AQ17" si="115">SUM(G6:G16)</f>
        <v>11989.207984545292</v>
      </c>
      <c r="H17" s="8">
        <f>SUM(H6:H16)</f>
        <v>687.50583591763996</v>
      </c>
      <c r="I17" s="8">
        <f>SUM(I6:I16)</f>
        <v>5726.9822857794888</v>
      </c>
      <c r="J17" s="8">
        <f>SUM(J6:J16)</f>
        <v>303.05785219532999</v>
      </c>
      <c r="K17" s="8">
        <f>SUM(K6:K16)</f>
        <v>62.552736154720002</v>
      </c>
      <c r="L17" s="8">
        <f>SUM(L6:L16)</f>
        <v>0</v>
      </c>
      <c r="M17" s="8">
        <f t="shared" si="115"/>
        <v>6780.0987100471793</v>
      </c>
      <c r="N17" s="8">
        <f t="shared" si="115"/>
        <v>0</v>
      </c>
      <c r="O17" s="8">
        <f t="shared" si="115"/>
        <v>132.41169052150002</v>
      </c>
      <c r="P17" s="8">
        <f t="shared" si="115"/>
        <v>482.45442564881506</v>
      </c>
      <c r="Q17" s="8">
        <f t="shared" si="115"/>
        <v>207.3346011029</v>
      </c>
      <c r="R17" s="8">
        <f>SUM(R6:R16)</f>
        <v>0</v>
      </c>
      <c r="S17" s="8">
        <f t="shared" si="115"/>
        <v>822.20071727321499</v>
      </c>
      <c r="T17" s="11">
        <f t="shared" si="22"/>
        <v>951.29609875504002</v>
      </c>
      <c r="U17" s="11">
        <f t="shared" si="23"/>
        <v>15872.070627622526</v>
      </c>
      <c r="V17" s="11">
        <f t="shared" si="24"/>
        <v>2102.251421917611</v>
      </c>
      <c r="W17" s="11">
        <f t="shared" si="25"/>
        <v>665.88926357050707</v>
      </c>
      <c r="X17" s="11">
        <f t="shared" si="26"/>
        <v>0</v>
      </c>
      <c r="Y17" s="11">
        <f t="shared" si="115"/>
        <v>19591.507411865688</v>
      </c>
      <c r="Z17" s="63">
        <f t="shared" ref="Z17:AE17" si="116">SUM(Z6:Z16)</f>
        <v>0</v>
      </c>
      <c r="AA17" s="8">
        <f t="shared" si="116"/>
        <v>1411.9300295099999</v>
      </c>
      <c r="AB17" s="8">
        <f t="shared" si="116"/>
        <v>0</v>
      </c>
      <c r="AC17" s="8">
        <f t="shared" si="116"/>
        <v>23.43082398176</v>
      </c>
      <c r="AD17" s="8">
        <f t="shared" si="116"/>
        <v>0</v>
      </c>
      <c r="AE17" s="8">
        <f t="shared" si="116"/>
        <v>1435.3608534917598</v>
      </c>
      <c r="AF17" s="8">
        <f t="shared" ref="AF17:AK17" si="117">SUM(AF6:AF16)</f>
        <v>169.85149307135998</v>
      </c>
      <c r="AG17" s="8">
        <f t="shared" si="117"/>
        <v>26.251481646290003</v>
      </c>
      <c r="AH17" s="8">
        <f t="shared" si="117"/>
        <v>0</v>
      </c>
      <c r="AI17" s="8">
        <f t="shared" si="117"/>
        <v>14.5</v>
      </c>
      <c r="AJ17" s="8">
        <f t="shared" si="117"/>
        <v>0</v>
      </c>
      <c r="AK17" s="8">
        <f t="shared" si="117"/>
        <v>210.60297471764997</v>
      </c>
      <c r="AL17" s="8">
        <f t="shared" si="115"/>
        <v>7680.6892218575467</v>
      </c>
      <c r="AM17" s="8">
        <f t="shared" si="115"/>
        <v>798.46997128512214</v>
      </c>
      <c r="AN17" s="8">
        <f t="shared" si="115"/>
        <v>10.4498570256</v>
      </c>
      <c r="AO17" s="8">
        <f t="shared" si="115"/>
        <v>25.25</v>
      </c>
      <c r="AP17" s="8">
        <f>SUM(AP6:AP16)</f>
        <v>0</v>
      </c>
      <c r="AQ17" s="8">
        <f t="shared" si="115"/>
        <v>8514.8590501682684</v>
      </c>
      <c r="AR17" s="8">
        <f t="shared" ref="AR17:AW17" si="118">SUM(AR6:AR16)</f>
        <v>0</v>
      </c>
      <c r="AS17" s="8">
        <f t="shared" si="118"/>
        <v>0</v>
      </c>
      <c r="AT17" s="8">
        <f t="shared" si="118"/>
        <v>0</v>
      </c>
      <c r="AU17" s="8">
        <f t="shared" si="118"/>
        <v>0</v>
      </c>
      <c r="AV17" s="8">
        <f t="shared" si="118"/>
        <v>0</v>
      </c>
      <c r="AW17" s="8">
        <f t="shared" si="118"/>
        <v>0</v>
      </c>
      <c r="AX17" s="8">
        <f t="shared" ref="AX17:BC17" si="119">SUM(AX6:AX16)</f>
        <v>0</v>
      </c>
      <c r="AY17" s="8">
        <f t="shared" si="119"/>
        <v>15.40000970955</v>
      </c>
      <c r="AZ17" s="8">
        <f t="shared" si="119"/>
        <v>0</v>
      </c>
      <c r="BA17" s="8">
        <f t="shared" si="119"/>
        <v>12</v>
      </c>
      <c r="BB17" s="8">
        <f t="shared" si="119"/>
        <v>0</v>
      </c>
      <c r="BC17" s="8">
        <f t="shared" si="119"/>
        <v>27.400009709549998</v>
      </c>
      <c r="BD17" s="11">
        <f t="shared" si="33"/>
        <v>7850.5407149289067</v>
      </c>
      <c r="BE17" s="11">
        <f t="shared" si="34"/>
        <v>2252.0514921509621</v>
      </c>
      <c r="BF17" s="11">
        <f t="shared" si="35"/>
        <v>10.4498570256</v>
      </c>
      <c r="BG17" s="11">
        <f t="shared" si="36"/>
        <v>75.18082398176</v>
      </c>
      <c r="BH17" s="11">
        <f t="shared" si="37"/>
        <v>0</v>
      </c>
      <c r="BI17" s="11">
        <f t="shared" ref="BI17" si="120">SUM(BI6:BI16)</f>
        <v>10188.222888087228</v>
      </c>
      <c r="BJ17" s="63">
        <f t="shared" ref="BJ17:BO17" si="121">SUM(BJ6:BJ16)</f>
        <v>11036.105892652173</v>
      </c>
      <c r="BK17" s="8">
        <f t="shared" si="121"/>
        <v>8175.228149746913</v>
      </c>
      <c r="BL17" s="8">
        <f t="shared" si="121"/>
        <v>5128.8836222012142</v>
      </c>
      <c r="BM17" s="8">
        <f t="shared" si="121"/>
        <v>611.114357720876</v>
      </c>
      <c r="BN17" s="8">
        <f t="shared" si="121"/>
        <v>38.231208115400001</v>
      </c>
      <c r="BO17" s="8">
        <f t="shared" si="121"/>
        <v>24989.563230436575</v>
      </c>
      <c r="BP17" s="8">
        <f t="shared" ref="BP17:BS17" si="122">SUM(BP6:BP16)</f>
        <v>23708.312653175166</v>
      </c>
      <c r="BQ17" s="8">
        <f t="shared" si="122"/>
        <v>3262.0888831067859</v>
      </c>
      <c r="BR17" s="8">
        <f t="shared" si="122"/>
        <v>287.72160647001999</v>
      </c>
      <c r="BS17" s="8">
        <f t="shared" si="122"/>
        <v>35.25</v>
      </c>
      <c r="BT17" s="8">
        <f t="shared" ref="BT17:CA17" si="123">SUM(BT6:BT16)</f>
        <v>0</v>
      </c>
      <c r="BU17" s="8">
        <f t="shared" si="123"/>
        <v>27293.373142751974</v>
      </c>
      <c r="BV17" s="8">
        <f t="shared" si="123"/>
        <v>108519.0506350645</v>
      </c>
      <c r="BW17" s="8">
        <f t="shared" si="123"/>
        <v>40588.132444281888</v>
      </c>
      <c r="BX17" s="8">
        <f t="shared" si="123"/>
        <v>6542.7385067367486</v>
      </c>
      <c r="BY17" s="8">
        <f t="shared" si="123"/>
        <v>1363.6889091441687</v>
      </c>
      <c r="BZ17" s="8">
        <f t="shared" si="123"/>
        <v>539.00543868182001</v>
      </c>
      <c r="CA17" s="8">
        <f t="shared" si="123"/>
        <v>157552.61593390911</v>
      </c>
      <c r="CB17" s="11">
        <f t="shared" si="42"/>
        <v>143263.46918089184</v>
      </c>
      <c r="CC17" s="11">
        <f t="shared" si="43"/>
        <v>52025.449477135582</v>
      </c>
      <c r="CD17" s="11">
        <f t="shared" si="44"/>
        <v>11959.343735407983</v>
      </c>
      <c r="CE17" s="11">
        <f t="shared" si="45"/>
        <v>2010.0532668650449</v>
      </c>
      <c r="CF17" s="11">
        <f t="shared" si="46"/>
        <v>577.23664679722003</v>
      </c>
      <c r="CG17" s="11">
        <f t="shared" ref="CG17" si="124">SUM(CG6:CG16)</f>
        <v>209835.55230709765</v>
      </c>
      <c r="CH17" s="63">
        <f>SUM(CH6:CH16)</f>
        <v>61821.854874872908</v>
      </c>
      <c r="CI17" s="8">
        <f>SUM(CI6:CI16)</f>
        <v>9714.6962321396877</v>
      </c>
      <c r="CJ17" s="8">
        <f t="shared" ref="CJ17:EY17" si="125">SUM(CJ6:CJ16)</f>
        <v>2552.6595209606062</v>
      </c>
      <c r="CK17" s="8">
        <f t="shared" si="125"/>
        <v>689.31017394243099</v>
      </c>
      <c r="CL17" s="8">
        <f>SUM(CL6:CL16)</f>
        <v>59.049090672001</v>
      </c>
      <c r="CM17" s="8">
        <f t="shared" si="125"/>
        <v>74837.569892587635</v>
      </c>
      <c r="CN17" s="8">
        <f t="shared" si="125"/>
        <v>6707.4056486551526</v>
      </c>
      <c r="CO17" s="8">
        <f t="shared" si="125"/>
        <v>25631.478991320375</v>
      </c>
      <c r="CP17" s="8">
        <f t="shared" si="125"/>
        <v>8152.0655846305854</v>
      </c>
      <c r="CQ17" s="8">
        <f t="shared" si="125"/>
        <v>1063.9418530328371</v>
      </c>
      <c r="CR17" s="8">
        <f>SUM(CR6:CR16)</f>
        <v>43.910975715864993</v>
      </c>
      <c r="CS17" s="8">
        <f t="shared" si="125"/>
        <v>41598.803053354815</v>
      </c>
      <c r="CT17" s="8">
        <f t="shared" ref="CT17:CY17" si="126">SUM(CT6:CT16)</f>
        <v>29673.695035960835</v>
      </c>
      <c r="CU17" s="8">
        <f t="shared" si="126"/>
        <v>58267.476448788068</v>
      </c>
      <c r="CV17" s="8">
        <f t="shared" si="126"/>
        <v>11612.991355938342</v>
      </c>
      <c r="CW17" s="8">
        <f t="shared" si="126"/>
        <v>1810.6215668772302</v>
      </c>
      <c r="CX17" s="8">
        <f t="shared" si="126"/>
        <v>336.20583653397006</v>
      </c>
      <c r="CY17" s="8">
        <f t="shared" si="126"/>
        <v>101700.99024409844</v>
      </c>
      <c r="CZ17" s="8">
        <f t="shared" si="125"/>
        <v>69638.234312666202</v>
      </c>
      <c r="DA17" s="8">
        <f t="shared" si="125"/>
        <v>57740.513573269054</v>
      </c>
      <c r="DB17" s="8">
        <f t="shared" si="125"/>
        <v>11643.51729674994</v>
      </c>
      <c r="DC17" s="8">
        <f t="shared" si="125"/>
        <v>1665.5003715255052</v>
      </c>
      <c r="DD17" s="8">
        <f>SUM(DD6:DD16)</f>
        <v>221.26620940868997</v>
      </c>
      <c r="DE17" s="8">
        <f t="shared" si="125"/>
        <v>140909.03176361942</v>
      </c>
      <c r="DF17" s="11">
        <f t="shared" si="52"/>
        <v>167841.18987215508</v>
      </c>
      <c r="DG17" s="11">
        <f t="shared" si="53"/>
        <v>151354.16524551719</v>
      </c>
      <c r="DH17" s="11">
        <f t="shared" si="54"/>
        <v>33961.233758279472</v>
      </c>
      <c r="DI17" s="11">
        <f t="shared" si="55"/>
        <v>5229.373965378003</v>
      </c>
      <c r="DJ17" s="11">
        <f t="shared" si="56"/>
        <v>660.43211233052602</v>
      </c>
      <c r="DK17" s="11">
        <f t="shared" si="125"/>
        <v>359046.39495366026</v>
      </c>
      <c r="DL17" s="63">
        <f t="shared" si="125"/>
        <v>5726.2300328900783</v>
      </c>
      <c r="DM17" s="8">
        <f t="shared" si="125"/>
        <v>6287.7534353625333</v>
      </c>
      <c r="DN17" s="8">
        <f t="shared" si="125"/>
        <v>1993.4749569377691</v>
      </c>
      <c r="DO17" s="8">
        <f t="shared" si="125"/>
        <v>293.44575573195999</v>
      </c>
      <c r="DP17" s="8">
        <f>SUM(DP6:DP16)</f>
        <v>0</v>
      </c>
      <c r="DQ17" s="8">
        <f>SUM(DQ6:DQ16)</f>
        <v>14300.90418092234</v>
      </c>
      <c r="DR17" s="8">
        <f t="shared" si="125"/>
        <v>1826.634722912404</v>
      </c>
      <c r="DS17" s="8">
        <f t="shared" si="125"/>
        <v>2869.1930241220221</v>
      </c>
      <c r="DT17" s="8">
        <f t="shared" si="125"/>
        <v>2745.9133222233127</v>
      </c>
      <c r="DU17" s="8">
        <f t="shared" si="125"/>
        <v>152.75</v>
      </c>
      <c r="DV17" s="8">
        <f t="shared" ref="DV17:EH17" si="127">SUM(DV6:DV16)</f>
        <v>0</v>
      </c>
      <c r="DW17" s="8">
        <f t="shared" si="127"/>
        <v>7594.4910692577378</v>
      </c>
      <c r="DX17" s="8">
        <f t="shared" si="127"/>
        <v>3266.3342326086749</v>
      </c>
      <c r="DY17" s="8">
        <f t="shared" si="127"/>
        <v>9665.5113777254337</v>
      </c>
      <c r="DZ17" s="8">
        <f t="shared" si="127"/>
        <v>8297.6711141651522</v>
      </c>
      <c r="EA17" s="8">
        <f t="shared" si="127"/>
        <v>2508.1826067147508</v>
      </c>
      <c r="EB17" s="8">
        <f t="shared" si="127"/>
        <v>0</v>
      </c>
      <c r="EC17" s="8">
        <f t="shared" si="127"/>
        <v>23737.699331214018</v>
      </c>
      <c r="ED17" s="8">
        <f t="shared" si="127"/>
        <v>2930.9448409768579</v>
      </c>
      <c r="EE17" s="8">
        <f t="shared" si="127"/>
        <v>7578.6567148350978</v>
      </c>
      <c r="EF17" s="8">
        <f t="shared" si="127"/>
        <v>3224.7431146930048</v>
      </c>
      <c r="EG17" s="8">
        <f t="shared" si="127"/>
        <v>755.51817519388601</v>
      </c>
      <c r="EH17" s="8">
        <f t="shared" si="127"/>
        <v>0</v>
      </c>
      <c r="EI17" s="8">
        <f t="shared" ref="EI17" si="128">SUM(EI6:EI16)</f>
        <v>14489.862845698846</v>
      </c>
      <c r="EJ17" s="8">
        <f>SUM(EJ6:EJ16)</f>
        <v>4236.169799709045</v>
      </c>
      <c r="EK17" s="8">
        <f>SUM(EK6:EK16)</f>
        <v>14273.430372470164</v>
      </c>
      <c r="EL17" s="8">
        <f>SUM(EL6:EL16)</f>
        <v>12431.899366008633</v>
      </c>
      <c r="EM17" s="8">
        <f>SUM(EM6:EM16)</f>
        <v>3222.7359768153665</v>
      </c>
      <c r="EN17" s="8">
        <f>SUM(EN6:EN16)</f>
        <v>0</v>
      </c>
      <c r="EO17" s="8">
        <f t="shared" ref="EO17" si="129">SUM(EO6:EO16)</f>
        <v>34164.235515003202</v>
      </c>
      <c r="EP17" s="8">
        <f t="shared" ref="EP17:ES17" si="130">SUM(EP6:EP16)</f>
        <v>5447.5232222983677</v>
      </c>
      <c r="EQ17" s="8">
        <f t="shared" si="130"/>
        <v>9832.2989644768368</v>
      </c>
      <c r="ER17" s="8">
        <f t="shared" si="130"/>
        <v>7629.763715320857</v>
      </c>
      <c r="ES17" s="8">
        <f t="shared" si="130"/>
        <v>1245.622191179998</v>
      </c>
      <c r="ET17" s="8">
        <f>SUM(ET6:ET16)</f>
        <v>22.373480297886999</v>
      </c>
      <c r="EU17" s="8">
        <f t="shared" ref="EU17" si="131">SUM(EU6:EU16)</f>
        <v>24177.581573573945</v>
      </c>
      <c r="EV17" s="8">
        <f t="shared" si="125"/>
        <v>679.5932465024099</v>
      </c>
      <c r="EW17" s="8">
        <f t="shared" si="125"/>
        <v>220.99008351917001</v>
      </c>
      <c r="EX17" s="8">
        <f t="shared" si="125"/>
        <v>50.6961470022</v>
      </c>
      <c r="EY17" s="8">
        <f t="shared" si="125"/>
        <v>33</v>
      </c>
      <c r="EZ17" s="8">
        <f>SUM(EZ6:EZ16)</f>
        <v>0</v>
      </c>
      <c r="FA17" s="8">
        <f t="shared" ref="FA17:FI17" si="132">SUM(FA6:FA16)</f>
        <v>984.27947702377992</v>
      </c>
      <c r="FB17" s="11">
        <f t="shared" si="65"/>
        <v>24113.430097897835</v>
      </c>
      <c r="FC17" s="11">
        <f t="shared" si="66"/>
        <v>50727.833972511267</v>
      </c>
      <c r="FD17" s="11">
        <f t="shared" si="67"/>
        <v>36374.161736350929</v>
      </c>
      <c r="FE17" s="11">
        <f t="shared" si="68"/>
        <v>8211.2547056359617</v>
      </c>
      <c r="FF17" s="11">
        <f t="shared" si="69"/>
        <v>22.373480297886999</v>
      </c>
      <c r="FG17" s="11">
        <f t="shared" si="70"/>
        <v>119449.05399269388</v>
      </c>
      <c r="FH17" s="8">
        <f t="shared" si="132"/>
        <v>173207.05471335858</v>
      </c>
      <c r="FI17" s="8">
        <f t="shared" si="132"/>
        <v>80101.686212215995</v>
      </c>
      <c r="FJ17" s="8">
        <f t="shared" ref="FJ17:GD17" si="133">SUM(FJ6:FJ16)</f>
        <v>11406.072321042184</v>
      </c>
      <c r="FK17" s="8">
        <f t="shared" si="133"/>
        <v>4470.6848287240546</v>
      </c>
      <c r="FL17" s="8">
        <f t="shared" si="133"/>
        <v>1212.6783018764752</v>
      </c>
      <c r="FM17" s="8">
        <f>SUM(FM6:FM16)</f>
        <v>270398.17637721729</v>
      </c>
      <c r="FN17" s="8">
        <f t="shared" si="133"/>
        <v>0</v>
      </c>
      <c r="FO17" s="8">
        <f t="shared" si="133"/>
        <v>0</v>
      </c>
      <c r="FP17" s="8">
        <f t="shared" si="133"/>
        <v>0</v>
      </c>
      <c r="FQ17" s="8">
        <f t="shared" si="133"/>
        <v>4.25</v>
      </c>
      <c r="FR17" s="8">
        <f t="shared" si="133"/>
        <v>0</v>
      </c>
      <c r="FS17" s="8">
        <f t="shared" si="133"/>
        <v>4.25</v>
      </c>
      <c r="FT17" s="8">
        <f t="shared" ref="FT17:FY17" si="134">SUM(FT6:FT16)</f>
        <v>7766.7232198696729</v>
      </c>
      <c r="FU17" s="8">
        <f t="shared" si="134"/>
        <v>184.26194532693802</v>
      </c>
      <c r="FV17" s="8">
        <f t="shared" si="134"/>
        <v>0</v>
      </c>
      <c r="FW17" s="8">
        <f t="shared" si="134"/>
        <v>3.5</v>
      </c>
      <c r="FX17" s="8">
        <f t="shared" si="134"/>
        <v>0</v>
      </c>
      <c r="FY17" s="8">
        <f t="shared" si="134"/>
        <v>7954.485165196611</v>
      </c>
      <c r="FZ17" s="8">
        <f t="shared" si="133"/>
        <v>9849.0997394028182</v>
      </c>
      <c r="GA17" s="8">
        <f t="shared" si="133"/>
        <v>3863.678363422101</v>
      </c>
      <c r="GB17" s="8">
        <f t="shared" si="133"/>
        <v>651.93789222870009</v>
      </c>
      <c r="GC17" s="8">
        <f t="shared" si="133"/>
        <v>92</v>
      </c>
      <c r="GD17" s="8">
        <f t="shared" si="133"/>
        <v>0</v>
      </c>
      <c r="GE17" s="8">
        <f>SUM(GE6:GE16)</f>
        <v>14456.715995053619</v>
      </c>
      <c r="GF17" s="8">
        <f t="shared" ref="GF17:HH17" si="135">SUM(GF6:GF16)</f>
        <v>146202.28580608263</v>
      </c>
      <c r="GG17" s="8">
        <f t="shared" si="135"/>
        <v>8732.8710230922443</v>
      </c>
      <c r="GH17" s="8">
        <f t="shared" si="135"/>
        <v>200.15876831847001</v>
      </c>
      <c r="GI17" s="8">
        <f t="shared" si="135"/>
        <v>333.54334828669204</v>
      </c>
      <c r="GJ17" s="8">
        <f t="shared" si="135"/>
        <v>0</v>
      </c>
      <c r="GK17" s="8">
        <f t="shared" si="135"/>
        <v>155468.85894578003</v>
      </c>
      <c r="GL17" s="8">
        <f>SUM(GL6:GL16)</f>
        <v>338497.90474419529</v>
      </c>
      <c r="GM17" s="8">
        <f t="shared" si="135"/>
        <v>6919.7832642707317</v>
      </c>
      <c r="GN17" s="8">
        <f t="shared" si="135"/>
        <v>714.64899027948002</v>
      </c>
      <c r="GO17" s="8">
        <f t="shared" si="135"/>
        <v>376.57319732855001</v>
      </c>
      <c r="GP17" s="8">
        <f t="shared" si="135"/>
        <v>0</v>
      </c>
      <c r="GQ17" s="8">
        <f t="shared" si="135"/>
        <v>346508.91019607405</v>
      </c>
      <c r="GR17" s="8">
        <f t="shared" si="135"/>
        <v>504901.44213456917</v>
      </c>
      <c r="GS17" s="8">
        <f t="shared" si="135"/>
        <v>144930.55042215835</v>
      </c>
      <c r="GT17" s="8">
        <f t="shared" si="135"/>
        <v>15978.2564822037</v>
      </c>
      <c r="GU17" s="8">
        <f t="shared" si="135"/>
        <v>4689.7229226256377</v>
      </c>
      <c r="GV17" s="8">
        <f t="shared" si="135"/>
        <v>426.89346758993395</v>
      </c>
      <c r="GW17" s="8">
        <f t="shared" si="135"/>
        <v>670926.86542914691</v>
      </c>
      <c r="GX17" s="8">
        <f t="shared" si="135"/>
        <v>14886.629934573915</v>
      </c>
      <c r="GY17" s="8">
        <f t="shared" si="135"/>
        <v>123.52666826700001</v>
      </c>
      <c r="GZ17" s="8">
        <f t="shared" si="135"/>
        <v>0</v>
      </c>
      <c r="HA17" s="8">
        <f>SUM(HA6:HA16)</f>
        <v>24</v>
      </c>
      <c r="HB17" s="8">
        <f>SUM(HB6:HB16)</f>
        <v>0</v>
      </c>
      <c r="HC17" s="8">
        <f t="shared" si="135"/>
        <v>15034.156602840916</v>
      </c>
      <c r="HD17" s="8">
        <f>SUM(HD6:HD16)</f>
        <v>0</v>
      </c>
      <c r="HE17" s="8">
        <f>SUM(HE6:HE16)</f>
        <v>0</v>
      </c>
      <c r="HF17" s="8">
        <f t="shared" si="135"/>
        <v>0</v>
      </c>
      <c r="HG17" s="8">
        <f t="shared" si="135"/>
        <v>148.99195121299999</v>
      </c>
      <c r="HH17" s="8">
        <f t="shared" si="135"/>
        <v>0</v>
      </c>
      <c r="HI17" s="8">
        <f t="shared" ref="HI17:HX17" si="136">SUM(HI6:HI16)</f>
        <v>148.99195121299999</v>
      </c>
      <c r="HJ17" s="11">
        <f t="shared" ref="HJ17" si="137">SUM(FH17,FN17,FT17,FZ17,GF17,GL17,GR17,GX17,HD17)</f>
        <v>1195311.1402920522</v>
      </c>
      <c r="HK17" s="11">
        <f t="shared" ref="HK17" si="138">SUM(FI17,FO17,FU17,GA17,GG17,GM17,GS17,GY17,HE17)</f>
        <v>244856.3578987534</v>
      </c>
      <c r="HL17" s="11">
        <f t="shared" ref="HL17" si="139">SUM(HF17,GZ17,GT17,GN17,GH17,FV17,GB17,FP17,FJ17)</f>
        <v>28951.074454072535</v>
      </c>
      <c r="HM17" s="11">
        <f t="shared" ref="HM17" si="140">SUM(HG17,HA17,GU17,GO17,GI17,FW17,GC17,FQ17,FK17)</f>
        <v>10143.266248177933</v>
      </c>
      <c r="HN17" s="11">
        <f t="shared" ref="HN17" si="141">SUM(HH17,HB17,GV17,GP17,GJ17,FX17,GD17,FR17,FL17)</f>
        <v>1639.571769466409</v>
      </c>
      <c r="HO17" s="11">
        <f t="shared" si="136"/>
        <v>1480901.4106625225</v>
      </c>
      <c r="HP17" s="8">
        <f t="shared" ref="HP17:HR17" si="142">SUM(HP6:HP16)</f>
        <v>64207.987405950924</v>
      </c>
      <c r="HQ17" s="8">
        <f t="shared" si="142"/>
        <v>16713.802112919158</v>
      </c>
      <c r="HR17" s="8">
        <f t="shared" si="142"/>
        <v>11221.385064131717</v>
      </c>
      <c r="HS17" s="8">
        <f>SUM(HS6:HS16)</f>
        <v>2423.8753499419768</v>
      </c>
      <c r="HT17" s="8">
        <f>SUM(HT6:HT16)</f>
        <v>1637.0976084885021</v>
      </c>
      <c r="HU17" s="8">
        <f t="shared" ref="HU17" si="143">SUM(HU6:HU16)</f>
        <v>96204.147541432278</v>
      </c>
      <c r="HV17" s="8">
        <f t="shared" si="136"/>
        <v>568316.65521156695</v>
      </c>
      <c r="HW17" s="8">
        <f t="shared" si="136"/>
        <v>348233.31540903251</v>
      </c>
      <c r="HX17" s="8">
        <f t="shared" si="136"/>
        <v>701871.80268721026</v>
      </c>
      <c r="HY17" s="8">
        <f>SUM(HY6:HY16)</f>
        <v>354759.10985298513</v>
      </c>
      <c r="HZ17" s="8">
        <f>SUM(HZ6:HZ16)</f>
        <v>6639.6738514046792</v>
      </c>
      <c r="IA17" s="8">
        <f t="shared" ref="IA17" si="144">SUM(IA6:IA16)</f>
        <v>1979820.5570121994</v>
      </c>
      <c r="IB17" s="8">
        <f>SUM(IB6:IB16)</f>
        <v>1164990.3097736628</v>
      </c>
      <c r="IC17" s="8">
        <f>SUM(IC6:IC16)</f>
        <v>350412.46148429927</v>
      </c>
      <c r="ID17" s="8">
        <f t="shared" ref="ID17:IV17" si="145">SUM(ID6:ID16)</f>
        <v>182862.31534053013</v>
      </c>
      <c r="IE17" s="8">
        <f t="shared" si="145"/>
        <v>2298.9949643640148</v>
      </c>
      <c r="IF17" s="8">
        <f t="shared" si="145"/>
        <v>0</v>
      </c>
      <c r="IG17" s="8">
        <f t="shared" si="145"/>
        <v>1700564.0815628562</v>
      </c>
      <c r="IH17" s="11">
        <f t="shared" si="77"/>
        <v>1797514.9523911807</v>
      </c>
      <c r="II17" s="11">
        <f t="shared" si="78"/>
        <v>715359.57900625095</v>
      </c>
      <c r="IJ17" s="11">
        <f t="shared" si="79"/>
        <v>895955.50309187209</v>
      </c>
      <c r="IK17" s="11">
        <f t="shared" si="80"/>
        <v>359481.98016729113</v>
      </c>
      <c r="IL17" s="11">
        <f t="shared" si="81"/>
        <v>8276.7714598931816</v>
      </c>
      <c r="IM17" s="137">
        <f t="shared" si="82"/>
        <v>3776588.7861164878</v>
      </c>
      <c r="IN17" s="63">
        <f t="shared" si="145"/>
        <v>645683.88326142344</v>
      </c>
      <c r="IO17" s="8">
        <f t="shared" si="145"/>
        <v>400044.82231761451</v>
      </c>
      <c r="IP17" s="8">
        <f t="shared" si="145"/>
        <v>307923.46640361234</v>
      </c>
      <c r="IQ17" s="8">
        <f t="shared" si="145"/>
        <v>107044.24863159677</v>
      </c>
      <c r="IR17" s="8">
        <f t="shared" si="145"/>
        <v>6250.42461757001</v>
      </c>
      <c r="IS17" s="8">
        <f t="shared" si="145"/>
        <v>1466946.8452318171</v>
      </c>
      <c r="IT17" s="8">
        <f t="shared" si="145"/>
        <v>4294.9972149213754</v>
      </c>
      <c r="IU17" s="8">
        <f t="shared" si="145"/>
        <v>5980.9047912524566</v>
      </c>
      <c r="IV17" s="8">
        <f t="shared" si="145"/>
        <v>390.82498851083602</v>
      </c>
      <c r="IW17" s="8">
        <f>SUM(IW6:IW16)</f>
        <v>61.760577092390001</v>
      </c>
      <c r="IX17" s="8">
        <f>SUM(IX6:IX16)</f>
        <v>0</v>
      </c>
      <c r="IY17" s="8">
        <f t="shared" ref="IY17" si="146">SUM(IY6:IY16)</f>
        <v>10728.487571777057</v>
      </c>
      <c r="IZ17" s="8">
        <f>SUM(IZ6:IZ16)</f>
        <v>117693.03420587462</v>
      </c>
      <c r="JA17" s="8">
        <f>SUM(JA6:JA16)</f>
        <v>259204.68651517789</v>
      </c>
      <c r="JB17" s="8">
        <f t="shared" ref="JB17:JK17" si="147">SUM(JB6:JB16)</f>
        <v>209135.58858587622</v>
      </c>
      <c r="JC17" s="8">
        <f t="shared" si="147"/>
        <v>30102.872732169297</v>
      </c>
      <c r="JD17" s="8">
        <f t="shared" si="147"/>
        <v>453.00581477999998</v>
      </c>
      <c r="JE17" s="8">
        <f t="shared" si="147"/>
        <v>616589.18785387813</v>
      </c>
      <c r="JF17" s="11">
        <f t="shared" si="83"/>
        <v>767671.9146822195</v>
      </c>
      <c r="JG17" s="11">
        <f t="shared" si="84"/>
        <v>665230.41362404486</v>
      </c>
      <c r="JH17" s="11">
        <f t="shared" si="85"/>
        <v>517449.87997799937</v>
      </c>
      <c r="JI17" s="11">
        <f t="shared" si="86"/>
        <v>137208.88194085844</v>
      </c>
      <c r="JJ17" s="11">
        <f t="shared" si="87"/>
        <v>6703.4304323500101</v>
      </c>
      <c r="JK17" s="11">
        <f t="shared" si="147"/>
        <v>2094264.5206574716</v>
      </c>
      <c r="JM17" s="11">
        <f t="shared" si="88"/>
        <v>4104517.9333300814</v>
      </c>
      <c r="JN17" s="11">
        <f t="shared" si="89"/>
        <v>1897677.9213439869</v>
      </c>
      <c r="JO17" s="11">
        <f t="shared" si="90"/>
        <v>1526763.8980329256</v>
      </c>
      <c r="JP17" s="11">
        <f t="shared" si="91"/>
        <v>523025.88038175879</v>
      </c>
      <c r="JQ17" s="11">
        <f t="shared" si="92"/>
        <v>17879.815901135233</v>
      </c>
      <c r="JR17" s="11">
        <f t="shared" ref="JR17" si="148">SUM(JR6:JR16)</f>
        <v>6805625.0835439907</v>
      </c>
    </row>
    <row r="18" spans="1:278" s="4" customFormat="1" ht="6" customHeight="1" x14ac:dyDescent="0.25">
      <c r="A18" s="130"/>
      <c r="B18" s="88"/>
      <c r="C18" s="88"/>
      <c r="D18" s="88"/>
      <c r="E18" s="88"/>
      <c r="F18" s="88"/>
      <c r="G18" s="88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12"/>
      <c r="U18" s="12"/>
      <c r="V18" s="12"/>
      <c r="W18" s="12"/>
      <c r="X18" s="12"/>
      <c r="Y18" s="12"/>
      <c r="Z18" s="57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12"/>
      <c r="BE18" s="12"/>
      <c r="BF18" s="12"/>
      <c r="BG18" s="12"/>
      <c r="BH18" s="12"/>
      <c r="BI18" s="12"/>
      <c r="BJ18" s="57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  <c r="BZ18" s="3"/>
      <c r="CA18" s="3"/>
      <c r="CB18" s="12"/>
      <c r="CC18" s="12"/>
      <c r="CD18" s="12"/>
      <c r="CE18" s="12"/>
      <c r="CF18" s="12"/>
      <c r="CG18" s="12"/>
      <c r="CH18" s="57"/>
      <c r="CI18" s="3"/>
      <c r="CJ18" s="3"/>
      <c r="CK18" s="3"/>
      <c r="CL18" s="3"/>
      <c r="CM18" s="3"/>
      <c r="CN18" s="3"/>
      <c r="CO18" s="3"/>
      <c r="CP18" s="3"/>
      <c r="CQ18" s="3"/>
      <c r="CR18" s="3"/>
      <c r="CS18" s="3"/>
      <c r="CT18" s="3"/>
      <c r="CU18" s="3"/>
      <c r="CV18" s="3"/>
      <c r="CW18" s="3"/>
      <c r="CX18" s="3"/>
      <c r="CY18" s="3"/>
      <c r="CZ18" s="3"/>
      <c r="DA18" s="3"/>
      <c r="DB18" s="3"/>
      <c r="DC18" s="3"/>
      <c r="DD18" s="3"/>
      <c r="DE18" s="3"/>
      <c r="DF18" s="12"/>
      <c r="DG18" s="12"/>
      <c r="DH18" s="12"/>
      <c r="DI18" s="12"/>
      <c r="DJ18" s="12"/>
      <c r="DK18" s="12"/>
      <c r="DL18" s="57"/>
      <c r="DM18" s="3"/>
      <c r="DN18" s="3"/>
      <c r="DO18" s="3"/>
      <c r="DP18" s="3"/>
      <c r="DQ18" s="3"/>
      <c r="DR18" s="3"/>
      <c r="DS18" s="3"/>
      <c r="DT18" s="3"/>
      <c r="DU18" s="3"/>
      <c r="DV18" s="3"/>
      <c r="DW18" s="3"/>
      <c r="DX18" s="3"/>
      <c r="DY18" s="3"/>
      <c r="DZ18" s="3"/>
      <c r="EA18" s="3"/>
      <c r="EB18" s="3"/>
      <c r="EC18" s="3"/>
      <c r="ED18" s="5"/>
      <c r="EE18" s="5"/>
      <c r="EF18" s="3"/>
      <c r="EG18" s="3"/>
      <c r="EH18" s="3"/>
      <c r="EI18" s="3"/>
      <c r="EJ18" s="3"/>
      <c r="EK18" s="3"/>
      <c r="EL18" s="3"/>
      <c r="EM18" s="3"/>
      <c r="EN18" s="3"/>
      <c r="EO18" s="3"/>
      <c r="EP18" s="3"/>
      <c r="EQ18" s="3"/>
      <c r="ER18" s="3"/>
      <c r="ES18" s="3"/>
      <c r="ET18" s="3"/>
      <c r="EU18" s="3"/>
      <c r="EV18" s="5"/>
      <c r="EW18" s="5"/>
      <c r="EX18" s="3"/>
      <c r="EY18" s="3"/>
      <c r="EZ18" s="3"/>
      <c r="FA18" s="3"/>
      <c r="FB18" s="12"/>
      <c r="FC18" s="12"/>
      <c r="FD18" s="12"/>
      <c r="FE18" s="12"/>
      <c r="FF18" s="12"/>
      <c r="FG18" s="12"/>
      <c r="FH18" s="3"/>
      <c r="FI18" s="3"/>
      <c r="FJ18" s="3"/>
      <c r="FK18" s="3"/>
      <c r="FL18" s="3"/>
      <c r="FM18" s="3"/>
      <c r="FN18" s="3"/>
      <c r="FO18" s="3"/>
      <c r="FP18" s="3"/>
      <c r="FQ18" s="3"/>
      <c r="FR18" s="3"/>
      <c r="FS18" s="3"/>
      <c r="FT18" s="3"/>
      <c r="FU18" s="3"/>
      <c r="FV18" s="3"/>
      <c r="FW18" s="3"/>
      <c r="FX18" s="3"/>
      <c r="FY18" s="3"/>
      <c r="FZ18" s="3"/>
      <c r="GA18" s="3"/>
      <c r="GB18" s="3"/>
      <c r="GC18" s="3"/>
      <c r="GD18" s="3"/>
      <c r="GE18" s="3"/>
      <c r="GF18" s="3"/>
      <c r="GG18" s="3"/>
      <c r="GH18" s="3"/>
      <c r="GI18" s="3"/>
      <c r="GJ18" s="3"/>
      <c r="GK18" s="3"/>
      <c r="GL18" s="3"/>
      <c r="GM18" s="3"/>
      <c r="GN18" s="3"/>
      <c r="GO18" s="3"/>
      <c r="GP18" s="3"/>
      <c r="GQ18" s="3"/>
      <c r="GR18" s="3"/>
      <c r="GS18" s="3"/>
      <c r="GT18" s="3"/>
      <c r="GU18" s="3"/>
      <c r="GV18" s="3"/>
      <c r="GW18" s="3"/>
      <c r="GX18" s="3"/>
      <c r="GY18" s="3"/>
      <c r="GZ18" s="3"/>
      <c r="HA18" s="3"/>
      <c r="HB18" s="3"/>
      <c r="HC18" s="3"/>
      <c r="HD18" s="3"/>
      <c r="HE18" s="3"/>
      <c r="HF18" s="3"/>
      <c r="HG18" s="3"/>
      <c r="HH18" s="3"/>
      <c r="HI18" s="3"/>
      <c r="HJ18" s="12"/>
      <c r="HK18" s="12"/>
      <c r="HL18" s="12"/>
      <c r="HM18" s="12"/>
      <c r="HN18" s="12"/>
      <c r="HO18" s="12"/>
      <c r="HP18" s="3"/>
      <c r="HQ18" s="3"/>
      <c r="HR18" s="3"/>
      <c r="HS18" s="3"/>
      <c r="HT18" s="3"/>
      <c r="HU18" s="3"/>
      <c r="HV18" s="3"/>
      <c r="HW18" s="3"/>
      <c r="HX18" s="3"/>
      <c r="HY18" s="3"/>
      <c r="HZ18" s="3"/>
      <c r="IA18" s="3"/>
      <c r="IB18" s="3"/>
      <c r="IC18" s="3"/>
      <c r="ID18" s="3"/>
      <c r="IE18" s="3"/>
      <c r="IF18" s="3"/>
      <c r="IG18" s="3"/>
      <c r="IH18" s="12"/>
      <c r="II18" s="12"/>
      <c r="IJ18" s="12"/>
      <c r="IK18" s="12"/>
      <c r="IL18" s="12"/>
      <c r="IM18" s="12"/>
      <c r="IN18" s="57"/>
      <c r="IO18" s="3"/>
      <c r="IP18" s="3"/>
      <c r="IQ18" s="3"/>
      <c r="IR18" s="3"/>
      <c r="IS18" s="3"/>
      <c r="IT18" s="3"/>
      <c r="IU18" s="3"/>
      <c r="IV18" s="3"/>
      <c r="IW18" s="3"/>
      <c r="IX18" s="3"/>
      <c r="IY18" s="3"/>
      <c r="IZ18" s="3"/>
      <c r="JA18" s="3"/>
      <c r="JB18" s="3"/>
      <c r="JC18" s="3"/>
      <c r="JD18" s="3"/>
      <c r="JE18" s="3"/>
      <c r="JF18" s="12"/>
      <c r="JG18" s="12"/>
      <c r="JH18" s="12"/>
      <c r="JI18" s="12"/>
      <c r="JJ18" s="12"/>
      <c r="JK18" s="12"/>
      <c r="JL18" s="3"/>
      <c r="JM18" s="12"/>
      <c r="JN18" s="12"/>
      <c r="JO18" s="12"/>
      <c r="JP18" s="12"/>
      <c r="JQ18" s="12"/>
      <c r="JR18" s="12"/>
    </row>
    <row r="19" spans="1:278" s="19" customFormat="1" x14ac:dyDescent="0.25">
      <c r="A19" s="134" t="s">
        <v>19</v>
      </c>
      <c r="B19" s="115"/>
      <c r="C19" s="115"/>
      <c r="D19" s="115"/>
      <c r="E19" s="115"/>
      <c r="F19" s="115"/>
      <c r="G19" s="115"/>
      <c r="T19" s="20"/>
      <c r="U19" s="20"/>
      <c r="V19" s="20"/>
      <c r="W19" s="20"/>
      <c r="X19" s="20"/>
      <c r="Y19" s="20"/>
      <c r="Z19" s="62"/>
      <c r="BD19" s="20"/>
      <c r="BE19" s="20"/>
      <c r="BF19" s="20"/>
      <c r="BG19" s="20"/>
      <c r="BH19" s="20"/>
      <c r="BI19" s="20"/>
      <c r="BJ19" s="62"/>
      <c r="CB19" s="20"/>
      <c r="CC19" s="20"/>
      <c r="CD19" s="20"/>
      <c r="CE19" s="20"/>
      <c r="CF19" s="20"/>
      <c r="CG19" s="20"/>
      <c r="CH19" s="62"/>
      <c r="DF19" s="20"/>
      <c r="DG19" s="20"/>
      <c r="DH19" s="20"/>
      <c r="DI19" s="20"/>
      <c r="DJ19" s="20"/>
      <c r="DK19" s="20"/>
      <c r="DL19" s="62"/>
      <c r="ED19" s="33"/>
      <c r="EE19" s="33"/>
      <c r="EV19" s="33"/>
      <c r="EW19" s="33"/>
      <c r="FB19" s="20"/>
      <c r="FC19" s="20"/>
      <c r="FD19" s="20"/>
      <c r="FE19" s="20"/>
      <c r="FF19" s="20"/>
      <c r="FG19" s="20"/>
      <c r="HJ19" s="20"/>
      <c r="HK19" s="20"/>
      <c r="HL19" s="20"/>
      <c r="HM19" s="20"/>
      <c r="HN19" s="20"/>
      <c r="HO19" s="20"/>
      <c r="IH19" s="20"/>
      <c r="II19" s="20"/>
      <c r="IJ19" s="20"/>
      <c r="IK19" s="20"/>
      <c r="IL19" s="20"/>
      <c r="IM19" s="20"/>
      <c r="IN19" s="62"/>
      <c r="JF19" s="20"/>
      <c r="JG19" s="20"/>
      <c r="JH19" s="20"/>
      <c r="JI19" s="20"/>
      <c r="JJ19" s="20"/>
      <c r="JK19" s="20"/>
      <c r="JM19" s="20"/>
      <c r="JN19" s="20"/>
      <c r="JO19" s="20"/>
      <c r="JP19" s="20"/>
      <c r="JQ19" s="20"/>
      <c r="JR19" s="20"/>
    </row>
    <row r="20" spans="1:278" s="24" customFormat="1" x14ac:dyDescent="0.25">
      <c r="A20" s="131" t="s">
        <v>20</v>
      </c>
      <c r="B20" s="125"/>
      <c r="C20" s="106"/>
      <c r="D20" s="125">
        <v>25.639655590152003</v>
      </c>
      <c r="E20" s="125"/>
      <c r="F20" s="106"/>
      <c r="G20" s="106">
        <f>SUM(B20:F20)</f>
        <v>25.639655590152003</v>
      </c>
      <c r="I20" s="122"/>
      <c r="J20" s="119"/>
      <c r="M20" s="24">
        <f>SUM(H20:L20)</f>
        <v>0</v>
      </c>
      <c r="O20" s="24">
        <v>13.914300700610001</v>
      </c>
      <c r="S20" s="24">
        <f>SUM(N20:R20)</f>
        <v>13.914300700610001</v>
      </c>
      <c r="T20" s="27">
        <f t="shared" ref="T20" si="149">SUM(B20,H20,N20)</f>
        <v>0</v>
      </c>
      <c r="U20" s="27">
        <f t="shared" ref="U20" si="150">SUM(C20,I20,O20)</f>
        <v>13.914300700610001</v>
      </c>
      <c r="V20" s="27">
        <f t="shared" ref="V20" si="151">SUM(D20,J20,P20)</f>
        <v>25.639655590152003</v>
      </c>
      <c r="W20" s="27">
        <f t="shared" ref="W20" si="152">SUM(E20,K20,Q20)</f>
        <v>0</v>
      </c>
      <c r="X20" s="27">
        <f t="shared" ref="X20" si="153">SUM(F20,L20,R20)</f>
        <v>0</v>
      </c>
      <c r="Y20" s="27">
        <f t="shared" ref="Y20:Y35" si="154">SUM(T20:X20)</f>
        <v>39.553956290762002</v>
      </c>
      <c r="Z20" s="59"/>
      <c r="AA20" s="122"/>
      <c r="AB20" s="122">
        <v>11.885630496799999</v>
      </c>
      <c r="AC20" s="122">
        <v>0.25</v>
      </c>
      <c r="AE20" s="24">
        <f>SUM(Z20:AD20)</f>
        <v>12.135630496799999</v>
      </c>
      <c r="AG20" s="119"/>
      <c r="AI20" s="119"/>
      <c r="AK20" s="24">
        <f>SUM(AF20:AJ20)</f>
        <v>0</v>
      </c>
      <c r="AO20" s="24">
        <v>36.563205077799999</v>
      </c>
      <c r="AQ20" s="24">
        <f>SUM(AL20:AP20)</f>
        <v>36.563205077799999</v>
      </c>
      <c r="AW20" s="24">
        <f>SUM(AR20:AV20)</f>
        <v>0</v>
      </c>
      <c r="AY20" s="119"/>
      <c r="AZ20" s="119"/>
      <c r="BA20" s="119"/>
      <c r="BC20" s="24">
        <f>SUM(AX20:BB20)</f>
        <v>0</v>
      </c>
      <c r="BD20" s="27">
        <f t="shared" ref="BD20:BD43" si="155">SUM(Z20,AF20,AL20,AR20,AX20)</f>
        <v>0</v>
      </c>
      <c r="BE20" s="27">
        <f t="shared" ref="BE20:BE43" si="156">SUM(AA20,AG20,AM20,AS20,AY20)</f>
        <v>0</v>
      </c>
      <c r="BF20" s="27">
        <f t="shared" ref="BF20:BF43" si="157">SUM(AB20,AH20,AN20,AT20,AZ20)</f>
        <v>11.885630496799999</v>
      </c>
      <c r="BG20" s="27">
        <f t="shared" ref="BG20:BG43" si="158">SUM(AC20,AI20,AO20,AU20,BA20)</f>
        <v>36.813205077799999</v>
      </c>
      <c r="BH20" s="27">
        <f t="shared" ref="BH20:BH43" si="159">SUM(AD20,AJ20,AP20,AV20,BB20)</f>
        <v>0</v>
      </c>
      <c r="BI20" s="27">
        <f t="shared" ref="BI20:BI41" si="160">SUM(BD20:BH20)</f>
        <v>48.698835574599997</v>
      </c>
      <c r="BJ20" s="59"/>
      <c r="BO20" s="24">
        <f t="shared" ref="BO20:BO41" si="161">SUM(BJ20:BN20)</f>
        <v>0</v>
      </c>
      <c r="BS20" s="122"/>
      <c r="BU20" s="24">
        <f t="shared" ref="BU20:BU41" si="162">SUM(BP20:BT20)</f>
        <v>0</v>
      </c>
      <c r="CA20" s="24">
        <f t="shared" ref="CA20:CA41" si="163">SUM(BV20:BZ20)</f>
        <v>0</v>
      </c>
      <c r="CB20" s="27">
        <f t="shared" ref="CB20:CB43" si="164">SUM(BJ20,BP20,BV20)</f>
        <v>0</v>
      </c>
      <c r="CC20" s="27">
        <f t="shared" ref="CC20:CC43" si="165">SUM(BK20,BQ20,BW20)</f>
        <v>0</v>
      </c>
      <c r="CD20" s="27">
        <f t="shared" ref="CD20:CD43" si="166">SUM(BL20,BR20,BX20)</f>
        <v>0</v>
      </c>
      <c r="CE20" s="27">
        <f t="shared" ref="CE20:CE43" si="167">SUM(BM20,BS20,BY20)</f>
        <v>0</v>
      </c>
      <c r="CF20" s="27">
        <f t="shared" ref="CF20:CF43" si="168">SUM(BN20,BT20,BZ20)</f>
        <v>0</v>
      </c>
      <c r="CG20" s="27">
        <f t="shared" ref="CG20:CG35" si="169">SUM(CB20:CF20)</f>
        <v>0</v>
      </c>
      <c r="CH20" s="59"/>
      <c r="CI20" s="122"/>
      <c r="CK20" s="122"/>
      <c r="CM20" s="24">
        <f t="shared" ref="CM20:CM41" si="170">SUM(CH20:CL20)</f>
        <v>0</v>
      </c>
      <c r="CS20" s="24">
        <f t="shared" ref="CS20:CS41" si="171">SUM(CN20:CR20)</f>
        <v>0</v>
      </c>
      <c r="CT20" s="28"/>
      <c r="CU20" s="28"/>
      <c r="CY20" s="24">
        <f t="shared" ref="CY20:CY41" si="172">SUM(CT20:CX20)</f>
        <v>0</v>
      </c>
      <c r="CZ20" s="28"/>
      <c r="DA20" s="28"/>
      <c r="DE20" s="24">
        <f t="shared" ref="DE20:DE41" si="173">SUM(CZ20:DD20)</f>
        <v>0</v>
      </c>
      <c r="DF20" s="27">
        <f t="shared" ref="DF20:DF43" si="174">SUM(CH20,CN20,CT20,CZ20)</f>
        <v>0</v>
      </c>
      <c r="DG20" s="27">
        <f t="shared" ref="DG20:DG43" si="175">SUM(CI20,CO20,CU20,DA20)</f>
        <v>0</v>
      </c>
      <c r="DH20" s="27">
        <f t="shared" ref="DH20:DH43" si="176">SUM(CJ20,CP20,CV20,DB20)</f>
        <v>0</v>
      </c>
      <c r="DI20" s="27">
        <f t="shared" ref="DI20:DI43" si="177">SUM(CK20,CQ20,CW20,DC20)</f>
        <v>0</v>
      </c>
      <c r="DJ20" s="27">
        <f t="shared" ref="DJ20:DJ43" si="178">SUM(CL20,CR20,CX20,DD20)</f>
        <v>0</v>
      </c>
      <c r="DK20" s="27">
        <f t="shared" ref="DK20:DK35" si="179">SUM(DF20:DJ20)</f>
        <v>0</v>
      </c>
      <c r="DL20" s="68"/>
      <c r="DM20" s="28"/>
      <c r="DQ20" s="24">
        <f t="shared" ref="DQ20:DQ41" si="180">SUM(DL20:DP20)</f>
        <v>0</v>
      </c>
      <c r="DR20" s="28"/>
      <c r="DS20" s="28"/>
      <c r="DW20" s="24">
        <f t="shared" ref="DW20:DW41" si="181">SUM(DR20:DV20)</f>
        <v>0</v>
      </c>
      <c r="EC20" s="24">
        <f t="shared" ref="EC20:EC41" si="182">SUM(DX20:EB20)</f>
        <v>0</v>
      </c>
      <c r="ED20" s="28"/>
      <c r="EE20" s="122"/>
      <c r="EI20" s="24">
        <f t="shared" ref="EI20:EI35" si="183">SUM(ED20:EH20)</f>
        <v>0</v>
      </c>
      <c r="EO20" s="24">
        <f t="shared" ref="EO20:EO35" si="184">SUM(EJ20:EN20)</f>
        <v>0</v>
      </c>
      <c r="EU20" s="24">
        <f t="shared" ref="EU20:EU35" si="185">SUM(EP20:ET20)</f>
        <v>0</v>
      </c>
      <c r="EV20" s="28"/>
      <c r="EW20" s="122">
        <v>31.1455510702</v>
      </c>
      <c r="FA20" s="24">
        <f t="shared" ref="FA20:FA41" si="186">SUM(EV20:EZ20)</f>
        <v>31.1455510702</v>
      </c>
      <c r="FB20" s="27">
        <f t="shared" ref="FB20:FB43" si="187">SUM(DL20,DR20,DX20,ED20,EJ20,EP20,EV20)</f>
        <v>0</v>
      </c>
      <c r="FC20" s="27">
        <f t="shared" ref="FC20:FC43" si="188">SUM(DM20,DS20,DY20,EE20,EK20,EQ20,EW20)</f>
        <v>31.1455510702</v>
      </c>
      <c r="FD20" s="27">
        <f t="shared" ref="FD20:FD43" si="189">SUM(DN20,DT20,DZ20,EF20,EL20,ER20,EX20)</f>
        <v>0</v>
      </c>
      <c r="FE20" s="27">
        <f t="shared" ref="FE20:FE43" si="190">SUM(DO20,DU20,EA20,EG20,EM20,ES20,EY20)</f>
        <v>0</v>
      </c>
      <c r="FF20" s="27">
        <f t="shared" ref="FF20:FF43" si="191">SUM(DP20,DV20,EB20,EH20,EN20,ET20,EZ20)</f>
        <v>0</v>
      </c>
      <c r="FG20" s="27">
        <f t="shared" ref="FG20:FG43" si="192">SUM(FB20:FF20)</f>
        <v>31.1455510702</v>
      </c>
      <c r="FI20" s="122"/>
      <c r="FJ20" s="122"/>
      <c r="FK20" s="122"/>
      <c r="FM20" s="24">
        <f>SUM(FH20:FL20)</f>
        <v>0</v>
      </c>
      <c r="FN20" s="122"/>
      <c r="FO20" s="122"/>
      <c r="FP20" s="122"/>
      <c r="FQ20" s="122"/>
      <c r="FS20" s="24">
        <f>SUM(FN20:FR20)</f>
        <v>0</v>
      </c>
      <c r="FY20" s="24">
        <f t="shared" ref="FY20:FY42" si="193">SUM(FT20:FX20)</f>
        <v>0</v>
      </c>
      <c r="FZ20" s="122"/>
      <c r="GA20" s="24">
        <v>6303.0659067845008</v>
      </c>
      <c r="GB20" s="24">
        <v>2989.8028947004195</v>
      </c>
      <c r="GC20" s="122">
        <v>4744.1980274354091</v>
      </c>
      <c r="GE20" s="24">
        <f>SUM(FZ20:GD20)</f>
        <v>14037.066828920331</v>
      </c>
      <c r="GK20" s="24">
        <f t="shared" ref="GK20:GK41" si="194">SUM(GF20:GJ20)</f>
        <v>0</v>
      </c>
      <c r="GM20" s="122">
        <v>750.20016181300002</v>
      </c>
      <c r="GO20" s="122">
        <v>0.79614713726099995</v>
      </c>
      <c r="GQ20" s="24">
        <f t="shared" ref="GQ20:GQ41" si="195">SUM(GL20:GP20)</f>
        <v>750.99630895026098</v>
      </c>
      <c r="GW20" s="24">
        <f>SUM(GR20:GV20)</f>
        <v>0</v>
      </c>
      <c r="GY20" s="122"/>
      <c r="HC20" s="24">
        <f t="shared" ref="HC20:HC41" si="196">SUM(GX20:HB20)</f>
        <v>0</v>
      </c>
      <c r="HE20" s="122">
        <v>527.20881483000005</v>
      </c>
      <c r="HF20" s="122">
        <v>1639.0774258325</v>
      </c>
      <c r="HG20" s="122">
        <v>3354.7749287594997</v>
      </c>
      <c r="HI20" s="24">
        <f t="shared" ref="HI20:HI41" si="197">SUM(HD20:HH20)</f>
        <v>5521.0611694219997</v>
      </c>
      <c r="HJ20" s="27">
        <f t="shared" ref="HJ20:HJ42" si="198">SUM(FH20,FN20,FT20,FZ20,GF20,GL20,GR20,GX20,HD20)</f>
        <v>0</v>
      </c>
      <c r="HK20" s="27">
        <f t="shared" ref="HK20:HK42" si="199">SUM(FI20,FO20,FU20,GA20,GG20,GM20,GS20,GY20,HE20)</f>
        <v>7580.4748834275006</v>
      </c>
      <c r="HL20" s="27">
        <f t="shared" ref="HL20:HL42" si="200">SUM(FJ20,FP20,FV20,GB20,GH20,GN20,GT20,GZ20,HF20)</f>
        <v>4628.8803205329195</v>
      </c>
      <c r="HM20" s="27">
        <f t="shared" ref="HM20:HM42" si="201">SUM(FK20,FQ20,FW20,GC20,GI20,GO20,GU20,HA20,HG20)</f>
        <v>8099.7691033321698</v>
      </c>
      <c r="HN20" s="27">
        <f t="shared" ref="HN20:HN42" si="202">SUM(FL20,FR20,FX20,GD20,GJ20,GP20,GV20,HB20,HH20)</f>
        <v>0</v>
      </c>
      <c r="HO20" s="27">
        <f t="shared" ref="HO20:HO42" si="203">SUM(FM20,FS20,FY20,GE20,GK20,GQ20,GW20,HC20,HI20)</f>
        <v>20309.124307292594</v>
      </c>
      <c r="HQ20" s="122"/>
      <c r="HU20" s="24">
        <f t="shared" ref="HU20" si="204">SUM(HP20:HT20)</f>
        <v>0</v>
      </c>
      <c r="HW20" s="122"/>
      <c r="IA20" s="24">
        <f t="shared" ref="IA20" si="205">SUM(HV20:HZ20)</f>
        <v>0</v>
      </c>
      <c r="IC20" s="122">
        <v>1245.7656189872</v>
      </c>
      <c r="ID20" s="122">
        <v>82.264736228899991</v>
      </c>
      <c r="IE20" s="122">
        <v>18.31786261495807</v>
      </c>
      <c r="IG20" s="24">
        <f t="shared" ref="IG20:IG21" si="206">SUM(IB20:IF20)</f>
        <v>1346.348217831058</v>
      </c>
      <c r="IH20" s="27">
        <f t="shared" ref="IH20:IH43" si="207">SUM(HP20,HV20,IB20)</f>
        <v>0</v>
      </c>
      <c r="II20" s="27">
        <f t="shared" ref="II20:II43" si="208">SUM(HQ20,HW20,IC20)</f>
        <v>1245.7656189872</v>
      </c>
      <c r="IJ20" s="27">
        <f t="shared" ref="IJ20:IJ43" si="209">SUM(HR20,HX20,ID20)</f>
        <v>82.264736228899991</v>
      </c>
      <c r="IK20" s="27">
        <f t="shared" ref="IK20:IK43" si="210">SUM(HS20,HY20,IE20)</f>
        <v>18.31786261495807</v>
      </c>
      <c r="IL20" s="27">
        <f t="shared" ref="IL20:IL43" si="211">SUM(HT20,HZ20,IF20)</f>
        <v>0</v>
      </c>
      <c r="IM20" s="27">
        <f t="shared" ref="IM20:IM43" si="212">SUM(HU20,IA20,IG20)</f>
        <v>1346.348217831058</v>
      </c>
      <c r="IN20" s="59"/>
      <c r="IQ20" s="24">
        <v>0.25</v>
      </c>
      <c r="IS20" s="24">
        <f>SUM(IN20:IR20)</f>
        <v>0.25</v>
      </c>
      <c r="IU20" s="122">
        <v>7616.1612196840006</v>
      </c>
      <c r="IV20" s="24">
        <v>9565.3701573625895</v>
      </c>
      <c r="IY20" s="24">
        <f t="shared" ref="IY20" si="213">SUM(IT20:IX20)</f>
        <v>17181.531377046591</v>
      </c>
      <c r="JA20" s="122"/>
      <c r="JB20" s="122"/>
      <c r="JC20" s="122"/>
      <c r="JE20" s="24">
        <f t="shared" ref="JE20:JE21" si="214">SUM(IZ20:JD20)</f>
        <v>0</v>
      </c>
      <c r="JF20" s="27">
        <f t="shared" ref="JF20:JF43" si="215">SUM(IN20,IT20,IZ20)</f>
        <v>0</v>
      </c>
      <c r="JG20" s="27">
        <f t="shared" ref="JG20:JG43" si="216">SUM(IO20,IU20,JA20)</f>
        <v>7616.1612196840006</v>
      </c>
      <c r="JH20" s="27">
        <f t="shared" ref="JH20:JH43" si="217">SUM(IP20,IV20,JB20)</f>
        <v>9565.3701573625895</v>
      </c>
      <c r="JI20" s="27">
        <f t="shared" ref="JI20:JI43" si="218">SUM(IQ20,IW20,JC20)</f>
        <v>0.25</v>
      </c>
      <c r="JJ20" s="27">
        <f t="shared" ref="JJ20:JJ43" si="219">SUM(IR20,IX20,JD20)</f>
        <v>0</v>
      </c>
      <c r="JK20" s="27">
        <f t="shared" ref="JK20:JK35" si="220">SUM(JF20:JJ20)</f>
        <v>17181.781377046591</v>
      </c>
      <c r="JM20" s="27">
        <f t="shared" ref="JM20:JM43" si="221">SUM(T20,BD20,CB20,DF20,FB20,HJ20,IH20,JF20)</f>
        <v>0</v>
      </c>
      <c r="JN20" s="27">
        <f t="shared" ref="JN20:JN43" si="222">SUM(U20,BE20,CC20,DG20,FC20,HK20,II20,JG20)</f>
        <v>16487.46157386951</v>
      </c>
      <c r="JO20" s="27">
        <f t="shared" ref="JO20:JO43" si="223">SUM(V20,BF20,CD20,DH20,FD20,HL20,IJ20,JH20)</f>
        <v>14314.040500211362</v>
      </c>
      <c r="JP20" s="27">
        <f t="shared" ref="JP20:JP43" si="224">SUM(W20,BG20,CE20,DI20,FE20,HM20,IK20,JI20)</f>
        <v>8155.1501710249286</v>
      </c>
      <c r="JQ20" s="27">
        <f t="shared" ref="JQ20:JQ43" si="225">SUM(X20,BH20,CF20,DJ20,FF20,HN20,IL20,JJ20)</f>
        <v>0</v>
      </c>
      <c r="JR20" s="27">
        <f t="shared" ref="JR20:JR42" si="226">SUM(HO20,FG20,BI20)</f>
        <v>20388.968693937393</v>
      </c>
    </row>
    <row r="21" spans="1:278" s="24" customFormat="1" ht="12" customHeight="1" x14ac:dyDescent="0.25">
      <c r="A21" s="131" t="s">
        <v>22</v>
      </c>
      <c r="B21" s="106"/>
      <c r="C21" s="124"/>
      <c r="D21" s="106"/>
      <c r="E21" s="106"/>
      <c r="F21" s="106"/>
      <c r="G21" s="106">
        <f t="shared" ref="G21:G41" si="227">SUM(B21:F21)</f>
        <v>0</v>
      </c>
      <c r="M21" s="24">
        <f t="shared" ref="M21:M41" si="228">SUM(H21:L21)</f>
        <v>0</v>
      </c>
      <c r="S21" s="24">
        <f t="shared" ref="S21:S41" si="229">SUM(N21:R21)</f>
        <v>0</v>
      </c>
      <c r="T21" s="27">
        <f t="shared" ref="T21:T43" si="230">SUM(B21,H21,N21)</f>
        <v>0</v>
      </c>
      <c r="U21" s="27">
        <f t="shared" ref="U21:U43" si="231">SUM(C21,I21,O21)</f>
        <v>0</v>
      </c>
      <c r="V21" s="27">
        <f t="shared" ref="V21:V43" si="232">SUM(D21,J21,P21)</f>
        <v>0</v>
      </c>
      <c r="W21" s="27">
        <f t="shared" ref="W21:W43" si="233">SUM(E21,K21,Q21)</f>
        <v>0</v>
      </c>
      <c r="X21" s="27">
        <f t="shared" ref="X21:X43" si="234">SUM(F21,L21,R21)</f>
        <v>0</v>
      </c>
      <c r="Y21" s="27">
        <f t="shared" si="154"/>
        <v>0</v>
      </c>
      <c r="Z21" s="59"/>
      <c r="AE21" s="24">
        <f t="shared" ref="AE21:AE41" si="235">SUM(Z21:AD21)</f>
        <v>0</v>
      </c>
      <c r="AK21" s="24">
        <f t="shared" ref="AK21:AK41" si="236">SUM(AF21:AJ21)</f>
        <v>0</v>
      </c>
      <c r="AQ21" s="24">
        <f t="shared" ref="AQ21:AQ41" si="237">SUM(AL21:AP21)</f>
        <v>0</v>
      </c>
      <c r="AW21" s="24">
        <f t="shared" ref="AW21:AW41" si="238">SUM(AR21:AV21)</f>
        <v>0</v>
      </c>
      <c r="BC21" s="24">
        <f t="shared" ref="BC21:BC41" si="239">SUM(AX21:BB21)</f>
        <v>0</v>
      </c>
      <c r="BD21" s="27">
        <f t="shared" si="155"/>
        <v>0</v>
      </c>
      <c r="BE21" s="27">
        <f t="shared" si="156"/>
        <v>0</v>
      </c>
      <c r="BF21" s="27">
        <f t="shared" si="157"/>
        <v>0</v>
      </c>
      <c r="BG21" s="27">
        <f t="shared" si="158"/>
        <v>0</v>
      </c>
      <c r="BH21" s="27">
        <f t="shared" si="159"/>
        <v>0</v>
      </c>
      <c r="BI21" s="27">
        <f t="shared" si="160"/>
        <v>0</v>
      </c>
      <c r="BJ21" s="59"/>
      <c r="BK21" s="122">
        <v>83.658139759799994</v>
      </c>
      <c r="BL21" s="24">
        <v>601.99165461509006</v>
      </c>
      <c r="BM21" s="122"/>
      <c r="BO21" s="24">
        <f t="shared" si="161"/>
        <v>685.64979437489001</v>
      </c>
      <c r="BQ21" s="122">
        <v>26312.020628811017</v>
      </c>
      <c r="BR21" s="24">
        <v>20533.59245054339</v>
      </c>
      <c r="BS21" s="122"/>
      <c r="BU21" s="24">
        <f t="shared" si="162"/>
        <v>46845.613079354407</v>
      </c>
      <c r="BW21" s="119">
        <v>8430.4675519398206</v>
      </c>
      <c r="BX21" s="122">
        <v>159.92048133600002</v>
      </c>
      <c r="BY21" s="122"/>
      <c r="CA21" s="24">
        <f t="shared" si="163"/>
        <v>8590.3880332758199</v>
      </c>
      <c r="CB21" s="27">
        <f t="shared" si="164"/>
        <v>0</v>
      </c>
      <c r="CC21" s="27">
        <f t="shared" si="165"/>
        <v>34826.146320510634</v>
      </c>
      <c r="CD21" s="27">
        <f t="shared" si="166"/>
        <v>21295.50458649448</v>
      </c>
      <c r="CE21" s="27">
        <f t="shared" si="167"/>
        <v>0</v>
      </c>
      <c r="CF21" s="27">
        <f t="shared" si="168"/>
        <v>0</v>
      </c>
      <c r="CG21" s="27">
        <f t="shared" si="169"/>
        <v>56121.650907005111</v>
      </c>
      <c r="CH21" s="59"/>
      <c r="CI21" s="122">
        <v>7624.7117034813364</v>
      </c>
      <c r="CJ21" s="24">
        <v>9.3004351324299996</v>
      </c>
      <c r="CK21" s="122"/>
      <c r="CM21" s="24">
        <f t="shared" si="170"/>
        <v>7634.0121386137662</v>
      </c>
      <c r="CO21" s="122">
        <v>4.8758864884499999</v>
      </c>
      <c r="CP21" s="122">
        <v>4.2016740487200002</v>
      </c>
      <c r="CS21" s="24">
        <f t="shared" si="171"/>
        <v>9.077560537170001</v>
      </c>
      <c r="CU21" s="122"/>
      <c r="CY21" s="24">
        <f t="shared" si="172"/>
        <v>0</v>
      </c>
      <c r="DE21" s="24">
        <f t="shared" si="173"/>
        <v>0</v>
      </c>
      <c r="DF21" s="27">
        <f t="shared" si="174"/>
        <v>0</v>
      </c>
      <c r="DG21" s="27">
        <f t="shared" si="175"/>
        <v>7629.5875899697867</v>
      </c>
      <c r="DH21" s="27">
        <f t="shared" si="176"/>
        <v>13.502109181150001</v>
      </c>
      <c r="DI21" s="27">
        <f t="shared" si="177"/>
        <v>0</v>
      </c>
      <c r="DJ21" s="27">
        <f t="shared" si="178"/>
        <v>0</v>
      </c>
      <c r="DK21" s="27">
        <f t="shared" si="179"/>
        <v>7643.0896991509371</v>
      </c>
      <c r="DL21" s="59"/>
      <c r="DQ21" s="24">
        <f t="shared" si="180"/>
        <v>0</v>
      </c>
      <c r="DW21" s="24">
        <f t="shared" si="181"/>
        <v>0</v>
      </c>
      <c r="DY21" s="24">
        <v>952.02689149410014</v>
      </c>
      <c r="DZ21" s="24">
        <v>2175.9897693823</v>
      </c>
      <c r="EC21" s="24">
        <f t="shared" si="182"/>
        <v>3128.0166608764002</v>
      </c>
      <c r="EI21" s="24">
        <f t="shared" si="183"/>
        <v>0</v>
      </c>
      <c r="EO21" s="24">
        <f t="shared" si="184"/>
        <v>0</v>
      </c>
      <c r="EU21" s="24">
        <f t="shared" si="185"/>
        <v>0</v>
      </c>
      <c r="FA21" s="24">
        <f t="shared" si="186"/>
        <v>0</v>
      </c>
      <c r="FB21" s="27">
        <f t="shared" si="187"/>
        <v>0</v>
      </c>
      <c r="FC21" s="27">
        <f t="shared" si="188"/>
        <v>952.02689149410014</v>
      </c>
      <c r="FD21" s="27">
        <f t="shared" si="189"/>
        <v>2175.9897693823</v>
      </c>
      <c r="FE21" s="27">
        <f t="shared" si="190"/>
        <v>0</v>
      </c>
      <c r="FF21" s="27">
        <f t="shared" si="191"/>
        <v>0</v>
      </c>
      <c r="FG21" s="27">
        <f t="shared" si="192"/>
        <v>3128.0166608764002</v>
      </c>
      <c r="FH21" s="122"/>
      <c r="FI21" s="122"/>
      <c r="FJ21" s="122">
        <v>1286.45554201</v>
      </c>
      <c r="FK21" s="122"/>
      <c r="FM21" s="24">
        <f t="shared" ref="FM21:FM41" si="240">SUM(FH21:FL21)</f>
        <v>1286.45554201</v>
      </c>
      <c r="FS21" s="24">
        <f t="shared" ref="FS21:FS41" si="241">SUM(FN21:FR21)</f>
        <v>0</v>
      </c>
      <c r="FY21" s="24">
        <f t="shared" si="193"/>
        <v>0</v>
      </c>
      <c r="GA21" s="122"/>
      <c r="GB21" s="122"/>
      <c r="GC21" s="122"/>
      <c r="GE21" s="24">
        <f t="shared" ref="GE21:GE41" si="242">SUM(FZ21:GD21)</f>
        <v>0</v>
      </c>
      <c r="GK21" s="24">
        <f>SUM(GF21:GJ21)</f>
        <v>0</v>
      </c>
      <c r="GL21" s="122"/>
      <c r="GM21" s="122">
        <v>1136.1375928611999</v>
      </c>
      <c r="GN21" s="122"/>
      <c r="GO21" s="122"/>
      <c r="GQ21" s="24">
        <f t="shared" si="195"/>
        <v>1136.1375928611999</v>
      </c>
      <c r="GS21" s="24">
        <v>2131.6342321007</v>
      </c>
      <c r="GW21" s="24">
        <f t="shared" ref="GW21:GW41" si="243">SUM(GR21:GV21)</f>
        <v>2131.6342321007</v>
      </c>
      <c r="HC21" s="24">
        <f>SUM(GX21:HB21)</f>
        <v>0</v>
      </c>
      <c r="HG21" s="119"/>
      <c r="HI21" s="24">
        <f t="shared" si="197"/>
        <v>0</v>
      </c>
      <c r="HJ21" s="27">
        <f t="shared" si="198"/>
        <v>0</v>
      </c>
      <c r="HK21" s="27">
        <f t="shared" si="199"/>
        <v>3267.7718249619002</v>
      </c>
      <c r="HL21" s="27">
        <f t="shared" si="200"/>
        <v>1286.45554201</v>
      </c>
      <c r="HM21" s="27">
        <f t="shared" si="201"/>
        <v>0</v>
      </c>
      <c r="HN21" s="27">
        <f t="shared" si="202"/>
        <v>0</v>
      </c>
      <c r="HO21" s="27">
        <f t="shared" si="203"/>
        <v>4554.2273669718998</v>
      </c>
      <c r="HQ21" s="24">
        <v>3280.8895249443995</v>
      </c>
      <c r="HR21" s="24">
        <v>520.10729764580003</v>
      </c>
      <c r="HU21" s="24">
        <f>SUM(HP21:HT21)</f>
        <v>3800.9968225901994</v>
      </c>
      <c r="HW21" s="24">
        <v>1162.5170080017001</v>
      </c>
      <c r="IA21" s="24">
        <f>SUM(HV21:HZ21)</f>
        <v>1162.5170080017001</v>
      </c>
      <c r="IC21" s="24">
        <v>20673.298512058638</v>
      </c>
      <c r="IE21" s="119"/>
      <c r="IG21" s="24">
        <f t="shared" si="206"/>
        <v>20673.298512058638</v>
      </c>
      <c r="IH21" s="27">
        <f t="shared" si="207"/>
        <v>0</v>
      </c>
      <c r="II21" s="27">
        <f t="shared" si="208"/>
        <v>25116.705045004739</v>
      </c>
      <c r="IJ21" s="27">
        <f t="shared" si="209"/>
        <v>520.10729764580003</v>
      </c>
      <c r="IK21" s="27">
        <f t="shared" si="210"/>
        <v>0</v>
      </c>
      <c r="IL21" s="27">
        <f t="shared" si="211"/>
        <v>0</v>
      </c>
      <c r="IM21" s="27">
        <f t="shared" si="212"/>
        <v>25636.812342650537</v>
      </c>
      <c r="IN21" s="59"/>
      <c r="IS21" s="24">
        <f t="shared" ref="IS21:IS35" si="244">SUM(IN21:IR21)</f>
        <v>0</v>
      </c>
      <c r="IY21" s="24">
        <f>SUM(IT21:IX21)</f>
        <v>0</v>
      </c>
      <c r="JC21" s="119"/>
      <c r="JE21" s="24">
        <f t="shared" si="214"/>
        <v>0</v>
      </c>
      <c r="JF21" s="27">
        <f t="shared" si="215"/>
        <v>0</v>
      </c>
      <c r="JG21" s="27">
        <f t="shared" si="216"/>
        <v>0</v>
      </c>
      <c r="JH21" s="27">
        <f t="shared" si="217"/>
        <v>0</v>
      </c>
      <c r="JI21" s="27">
        <f t="shared" si="218"/>
        <v>0</v>
      </c>
      <c r="JJ21" s="27">
        <f t="shared" si="219"/>
        <v>0</v>
      </c>
      <c r="JK21" s="27">
        <f t="shared" si="220"/>
        <v>0</v>
      </c>
      <c r="JM21" s="27">
        <f t="shared" si="221"/>
        <v>0</v>
      </c>
      <c r="JN21" s="27">
        <f t="shared" si="222"/>
        <v>71792.237671941155</v>
      </c>
      <c r="JO21" s="27">
        <f t="shared" si="223"/>
        <v>25291.559304713734</v>
      </c>
      <c r="JP21" s="27">
        <f t="shared" si="224"/>
        <v>0</v>
      </c>
      <c r="JQ21" s="27">
        <f t="shared" si="225"/>
        <v>0</v>
      </c>
      <c r="JR21" s="27">
        <f t="shared" si="226"/>
        <v>7682.2440278483</v>
      </c>
    </row>
    <row r="22" spans="1:278" s="24" customFormat="1" x14ac:dyDescent="0.25">
      <c r="A22" s="104" t="s">
        <v>164</v>
      </c>
      <c r="B22" s="106"/>
      <c r="C22" s="106"/>
      <c r="D22" s="106"/>
      <c r="E22" s="106"/>
      <c r="F22" s="106"/>
      <c r="G22" s="106">
        <f t="shared" ref="G22" si="245">SUM(B22:F22)</f>
        <v>0</v>
      </c>
      <c r="I22" s="122"/>
      <c r="J22" s="119"/>
      <c r="K22" s="122"/>
      <c r="M22" s="24">
        <f t="shared" ref="M22" si="246">SUM(H22:L22)</f>
        <v>0</v>
      </c>
      <c r="S22" s="24">
        <f t="shared" ref="S22" si="247">SUM(N22:R22)</f>
        <v>0</v>
      </c>
      <c r="T22" s="27">
        <f t="shared" ref="T22" si="248">SUM(B22,H22,N22)</f>
        <v>0</v>
      </c>
      <c r="U22" s="27">
        <f t="shared" ref="U22" si="249">SUM(C22,I22,O22)</f>
        <v>0</v>
      </c>
      <c r="V22" s="27">
        <f t="shared" ref="V22" si="250">SUM(D22,J22,P22)</f>
        <v>0</v>
      </c>
      <c r="W22" s="27">
        <f t="shared" ref="W22" si="251">SUM(E22,K22,Q22)</f>
        <v>0</v>
      </c>
      <c r="X22" s="27">
        <f t="shared" ref="X22" si="252">SUM(F22,L22,R22)</f>
        <v>0</v>
      </c>
      <c r="Y22" s="27">
        <f t="shared" ref="Y22" si="253">SUM(T22:X22)</f>
        <v>0</v>
      </c>
      <c r="Z22" s="59"/>
      <c r="AC22" s="122"/>
      <c r="AE22" s="24">
        <f t="shared" ref="AE22" si="254">SUM(Z22:AD22)</f>
        <v>0</v>
      </c>
      <c r="AF22" s="119"/>
      <c r="AG22" s="119"/>
      <c r="AH22" s="119"/>
      <c r="AK22" s="24">
        <f t="shared" ref="AK22" si="255">SUM(AF22:AJ22)</f>
        <v>0</v>
      </c>
      <c r="AQ22" s="24">
        <f t="shared" ref="AQ22" si="256">SUM(AL22:AP22)</f>
        <v>0</v>
      </c>
      <c r="AW22" s="24">
        <f t="shared" ref="AW22" si="257">SUM(AR22:AV22)</f>
        <v>0</v>
      </c>
      <c r="AY22" s="119"/>
      <c r="AZ22" s="119"/>
      <c r="BA22" s="119"/>
      <c r="BC22" s="24">
        <f t="shared" ref="BC22" si="258">SUM(AX22:BB22)</f>
        <v>0</v>
      </c>
      <c r="BD22" s="27">
        <f t="shared" ref="BD22" si="259">SUM(Z22,AF22,AL22,AR22,AX22)</f>
        <v>0</v>
      </c>
      <c r="BE22" s="27">
        <f t="shared" ref="BE22" si="260">SUM(AA22,AG22,AM22,AS22,AY22)</f>
        <v>0</v>
      </c>
      <c r="BF22" s="27">
        <f t="shared" ref="BF22" si="261">SUM(AB22,AH22,AN22,AT22,AZ22)</f>
        <v>0</v>
      </c>
      <c r="BG22" s="27">
        <f t="shared" ref="BG22" si="262">SUM(AC22,AI22,AO22,AU22,BA22)</f>
        <v>0</v>
      </c>
      <c r="BH22" s="27">
        <f t="shared" ref="BH22" si="263">SUM(AD22,AJ22,AP22,AV22,BB22)</f>
        <v>0</v>
      </c>
      <c r="BI22" s="27">
        <f t="shared" ref="BI22" si="264">SUM(BD22:BH22)</f>
        <v>0</v>
      </c>
      <c r="BJ22" s="59"/>
      <c r="BO22" s="24">
        <f t="shared" ref="BO22" si="265">SUM(BJ22:BN22)</f>
        <v>0</v>
      </c>
      <c r="BU22" s="24">
        <f t="shared" ref="BU22" si="266">SUM(BP22:BT22)</f>
        <v>0</v>
      </c>
      <c r="CA22" s="24">
        <f t="shared" ref="CA22" si="267">SUM(BV22:BZ22)</f>
        <v>0</v>
      </c>
      <c r="CB22" s="27">
        <f t="shared" ref="CB22" si="268">SUM(BJ22,BP22,BV22)</f>
        <v>0</v>
      </c>
      <c r="CC22" s="27">
        <f t="shared" ref="CC22" si="269">SUM(BK22,BQ22,BW22)</f>
        <v>0</v>
      </c>
      <c r="CD22" s="27">
        <f t="shared" ref="CD22" si="270">SUM(BL22,BR22,BX22)</f>
        <v>0</v>
      </c>
      <c r="CE22" s="27">
        <f t="shared" ref="CE22" si="271">SUM(BM22,BS22,BY22)</f>
        <v>0</v>
      </c>
      <c r="CF22" s="27">
        <f t="shared" ref="CF22" si="272">SUM(BN22,BT22,BZ22)</f>
        <v>0</v>
      </c>
      <c r="CG22" s="27">
        <f t="shared" ref="CG22" si="273">SUM(CB22:CF22)</f>
        <v>0</v>
      </c>
      <c r="CH22" s="59"/>
      <c r="CM22" s="24">
        <f t="shared" ref="CM22" si="274">SUM(CH22:CL22)</f>
        <v>0</v>
      </c>
      <c r="CS22" s="24">
        <f t="shared" ref="CS22" si="275">SUM(CN22:CR22)</f>
        <v>0</v>
      </c>
      <c r="CU22" s="122"/>
      <c r="CV22" s="122"/>
      <c r="CY22" s="24">
        <f t="shared" ref="CY22" si="276">SUM(CT22:CX22)</f>
        <v>0</v>
      </c>
      <c r="DE22" s="24">
        <f t="shared" ref="DE22" si="277">SUM(CZ22:DD22)</f>
        <v>0</v>
      </c>
      <c r="DF22" s="27">
        <f t="shared" ref="DF22" si="278">SUM(CH22,CN22,CT22,CZ22)</f>
        <v>0</v>
      </c>
      <c r="DG22" s="27">
        <f t="shared" ref="DG22" si="279">SUM(CI22,CO22,CU22,DA22)</f>
        <v>0</v>
      </c>
      <c r="DH22" s="27">
        <f t="shared" ref="DH22" si="280">SUM(CJ22,CP22,CV22,DB22)</f>
        <v>0</v>
      </c>
      <c r="DI22" s="27">
        <f t="shared" ref="DI22" si="281">SUM(CK22,CQ22,CW22,DC22)</f>
        <v>0</v>
      </c>
      <c r="DJ22" s="27">
        <f t="shared" ref="DJ22" si="282">SUM(CL22,CR22,CX22,DD22)</f>
        <v>0</v>
      </c>
      <c r="DK22" s="27">
        <f t="shared" ref="DK22" si="283">SUM(DF22:DJ22)</f>
        <v>0</v>
      </c>
      <c r="DL22" s="59"/>
      <c r="DQ22" s="24">
        <f t="shared" ref="DQ22" si="284">SUM(DL22:DP22)</f>
        <v>0</v>
      </c>
      <c r="DW22" s="24">
        <f t="shared" ref="DW22" si="285">SUM(DR22:DV22)</f>
        <v>0</v>
      </c>
      <c r="DY22" s="24">
        <v>5.6542755687700001</v>
      </c>
      <c r="EC22" s="24">
        <f t="shared" ref="EC22" si="286">SUM(DX22:EB22)</f>
        <v>5.6542755687700001</v>
      </c>
      <c r="EI22" s="24">
        <f t="shared" ref="EI22" si="287">SUM(ED22:EH22)</f>
        <v>0</v>
      </c>
      <c r="EO22" s="24">
        <f t="shared" ref="EO22" si="288">SUM(EJ22:EN22)</f>
        <v>0</v>
      </c>
      <c r="EU22" s="24">
        <f t="shared" ref="EU22" si="289">SUM(EP22:ET22)</f>
        <v>0</v>
      </c>
      <c r="FA22" s="24">
        <f t="shared" ref="FA22" si="290">SUM(EV22:EZ22)</f>
        <v>0</v>
      </c>
      <c r="FB22" s="27">
        <f t="shared" si="187"/>
        <v>0</v>
      </c>
      <c r="FC22" s="27">
        <f t="shared" si="188"/>
        <v>5.6542755687700001</v>
      </c>
      <c r="FD22" s="27">
        <f t="shared" si="189"/>
        <v>0</v>
      </c>
      <c r="FE22" s="27">
        <f t="shared" si="190"/>
        <v>0</v>
      </c>
      <c r="FF22" s="27">
        <f t="shared" si="191"/>
        <v>0</v>
      </c>
      <c r="FG22" s="27">
        <f t="shared" si="192"/>
        <v>5.6542755687700001</v>
      </c>
      <c r="FJ22" s="119"/>
      <c r="FM22" s="24">
        <f t="shared" ref="FM22" si="291">SUM(FH22:FL22)</f>
        <v>0</v>
      </c>
      <c r="FO22" s="122"/>
      <c r="FP22" s="122"/>
      <c r="FQ22" s="119"/>
      <c r="FS22" s="24">
        <f t="shared" ref="FS22" si="292">SUM(FN22:FR22)</f>
        <v>0</v>
      </c>
      <c r="FT22" s="119"/>
      <c r="FU22" s="119"/>
      <c r="FV22" s="119"/>
      <c r="FY22" s="24">
        <f>SUM(FT22:FX22)</f>
        <v>0</v>
      </c>
      <c r="GB22" s="122"/>
      <c r="GE22" s="24">
        <f t="shared" ref="GE22" si="293">SUM(FZ22:GD22)</f>
        <v>0</v>
      </c>
      <c r="GK22" s="24">
        <f>SUM(GF22:GJ22)</f>
        <v>0</v>
      </c>
      <c r="GQ22" s="24">
        <f t="shared" ref="GQ22" si="294">SUM(GL22:GP22)</f>
        <v>0</v>
      </c>
      <c r="GW22" s="24">
        <f t="shared" ref="GW22" si="295">SUM(GR22:GV22)</f>
        <v>0</v>
      </c>
      <c r="HC22" s="24">
        <f t="shared" ref="HC22" si="296">SUM(GX22:HB22)</f>
        <v>0</v>
      </c>
      <c r="HF22" s="119"/>
      <c r="HI22" s="24">
        <f t="shared" ref="HI22" si="297">SUM(HD22:HH22)</f>
        <v>0</v>
      </c>
      <c r="HJ22" s="27">
        <f t="shared" si="198"/>
        <v>0</v>
      </c>
      <c r="HK22" s="27">
        <f t="shared" si="199"/>
        <v>0</v>
      </c>
      <c r="HL22" s="27">
        <f t="shared" si="200"/>
        <v>0</v>
      </c>
      <c r="HM22" s="27">
        <f t="shared" si="201"/>
        <v>0</v>
      </c>
      <c r="HN22" s="27">
        <f t="shared" si="202"/>
        <v>0</v>
      </c>
      <c r="HO22" s="27">
        <f t="shared" si="203"/>
        <v>0</v>
      </c>
      <c r="HU22" s="24">
        <f t="shared" ref="HU22" si="298">SUM(HP22:HT22)</f>
        <v>0</v>
      </c>
      <c r="IA22" s="24">
        <f t="shared" ref="IA22" si="299">SUM(HV22:HZ22)</f>
        <v>0</v>
      </c>
      <c r="ID22" s="119"/>
      <c r="IG22" s="24">
        <f t="shared" ref="IG22" si="300">SUM(IB22:IF22)</f>
        <v>0</v>
      </c>
      <c r="IH22" s="27">
        <f t="shared" si="207"/>
        <v>0</v>
      </c>
      <c r="II22" s="27">
        <f t="shared" si="208"/>
        <v>0</v>
      </c>
      <c r="IJ22" s="27">
        <f t="shared" si="209"/>
        <v>0</v>
      </c>
      <c r="IK22" s="27">
        <f t="shared" si="210"/>
        <v>0</v>
      </c>
      <c r="IL22" s="27">
        <f t="shared" si="211"/>
        <v>0</v>
      </c>
      <c r="IM22" s="27">
        <f t="shared" si="212"/>
        <v>0</v>
      </c>
      <c r="IN22" s="59"/>
      <c r="IS22" s="24">
        <f t="shared" ref="IS22" si="301">SUM(IN22:IR22)</f>
        <v>0</v>
      </c>
      <c r="IY22" s="24">
        <f t="shared" ref="IY22" si="302">SUM(IT22:IX22)</f>
        <v>0</v>
      </c>
      <c r="JB22" s="119"/>
      <c r="JE22" s="24">
        <f t="shared" ref="JE22" si="303">SUM(IZ22:JD22)</f>
        <v>0</v>
      </c>
      <c r="JF22" s="27">
        <f t="shared" ref="JF22" si="304">SUM(IN22,IT22,IZ22)</f>
        <v>0</v>
      </c>
      <c r="JG22" s="27">
        <f t="shared" ref="JG22" si="305">SUM(IO22,IU22,JA22)</f>
        <v>0</v>
      </c>
      <c r="JH22" s="27">
        <f t="shared" ref="JH22" si="306">SUM(IP22,IV22,JB22)</f>
        <v>0</v>
      </c>
      <c r="JI22" s="27">
        <f t="shared" ref="JI22" si="307">SUM(IQ22,IW22,JC22)</f>
        <v>0</v>
      </c>
      <c r="JJ22" s="27">
        <f t="shared" ref="JJ22" si="308">SUM(IR22,IX22,JD22)</f>
        <v>0</v>
      </c>
      <c r="JK22" s="27">
        <f t="shared" ref="JK22" si="309">SUM(JF22:JJ22)</f>
        <v>0</v>
      </c>
      <c r="JM22" s="27">
        <f t="shared" ref="JM22" si="310">SUM(T22,BD22,CB22,DF22,FB22,HJ22,IH22,JF22)</f>
        <v>0</v>
      </c>
      <c r="JN22" s="27">
        <f t="shared" ref="JN22" si="311">SUM(U22,BE22,CC22,DG22,FC22,HK22,II22,JG22)</f>
        <v>5.6542755687700001</v>
      </c>
      <c r="JO22" s="27">
        <f t="shared" ref="JO22" si="312">SUM(V22,BF22,CD22,DH22,FD22,HL22,IJ22,JH22)</f>
        <v>0</v>
      </c>
      <c r="JP22" s="27">
        <f t="shared" ref="JP22" si="313">SUM(W22,BG22,CE22,DI22,FE22,HM22,IK22,JI22)</f>
        <v>0</v>
      </c>
      <c r="JQ22" s="27">
        <f t="shared" ref="JQ22" si="314">SUM(X22,BH22,CF22,DJ22,FF22,HN22,IL22,JJ22)</f>
        <v>0</v>
      </c>
      <c r="JR22" s="27">
        <f t="shared" ref="JR22" si="315">SUM(HO22,FG22,BI22)</f>
        <v>5.6542755687700001</v>
      </c>
    </row>
    <row r="23" spans="1:278" s="24" customFormat="1" x14ac:dyDescent="0.25">
      <c r="A23" s="131" t="s">
        <v>23</v>
      </c>
      <c r="B23" s="106"/>
      <c r="C23" s="106"/>
      <c r="D23" s="106"/>
      <c r="E23" s="106"/>
      <c r="F23" s="106"/>
      <c r="G23" s="106">
        <f t="shared" si="227"/>
        <v>0</v>
      </c>
      <c r="M23" s="24">
        <f t="shared" si="228"/>
        <v>0</v>
      </c>
      <c r="S23" s="24">
        <f t="shared" si="229"/>
        <v>0</v>
      </c>
      <c r="T23" s="27">
        <f t="shared" si="230"/>
        <v>0</v>
      </c>
      <c r="U23" s="27">
        <f t="shared" si="231"/>
        <v>0</v>
      </c>
      <c r="V23" s="27">
        <f t="shared" si="232"/>
        <v>0</v>
      </c>
      <c r="W23" s="27">
        <f t="shared" si="233"/>
        <v>0</v>
      </c>
      <c r="X23" s="27">
        <f t="shared" si="234"/>
        <v>0</v>
      </c>
      <c r="Y23" s="27">
        <f t="shared" si="154"/>
        <v>0</v>
      </c>
      <c r="Z23" s="59"/>
      <c r="AE23" s="24">
        <f t="shared" si="235"/>
        <v>0</v>
      </c>
      <c r="AK23" s="24">
        <f t="shared" si="236"/>
        <v>0</v>
      </c>
      <c r="AQ23" s="24">
        <f t="shared" si="237"/>
        <v>0</v>
      </c>
      <c r="AW23" s="24">
        <f t="shared" si="238"/>
        <v>0</v>
      </c>
      <c r="BC23" s="24">
        <f t="shared" si="239"/>
        <v>0</v>
      </c>
      <c r="BD23" s="27">
        <f t="shared" si="155"/>
        <v>0</v>
      </c>
      <c r="BE23" s="27">
        <f t="shared" si="156"/>
        <v>0</v>
      </c>
      <c r="BF23" s="27">
        <f t="shared" si="157"/>
        <v>0</v>
      </c>
      <c r="BG23" s="27">
        <f t="shared" si="158"/>
        <v>0</v>
      </c>
      <c r="BH23" s="27">
        <f t="shared" si="159"/>
        <v>0</v>
      </c>
      <c r="BI23" s="27">
        <f t="shared" si="160"/>
        <v>0</v>
      </c>
      <c r="BJ23" s="59"/>
      <c r="BO23" s="24">
        <f t="shared" si="161"/>
        <v>0</v>
      </c>
      <c r="BU23" s="24">
        <f t="shared" si="162"/>
        <v>0</v>
      </c>
      <c r="CA23" s="24">
        <f t="shared" si="163"/>
        <v>0</v>
      </c>
      <c r="CB23" s="27">
        <f t="shared" si="164"/>
        <v>0</v>
      </c>
      <c r="CC23" s="27">
        <f t="shared" si="165"/>
        <v>0</v>
      </c>
      <c r="CD23" s="27">
        <f t="shared" si="166"/>
        <v>0</v>
      </c>
      <c r="CE23" s="27">
        <f t="shared" si="167"/>
        <v>0</v>
      </c>
      <c r="CF23" s="27">
        <f t="shared" si="168"/>
        <v>0</v>
      </c>
      <c r="CG23" s="27">
        <f t="shared" si="169"/>
        <v>0</v>
      </c>
      <c r="CH23" s="59"/>
      <c r="CM23" s="24">
        <f t="shared" si="170"/>
        <v>0</v>
      </c>
      <c r="CS23" s="24">
        <f t="shared" si="171"/>
        <v>0</v>
      </c>
      <c r="CY23" s="24">
        <f t="shared" si="172"/>
        <v>0</v>
      </c>
      <c r="DE23" s="24">
        <f t="shared" si="173"/>
        <v>0</v>
      </c>
      <c r="DF23" s="27">
        <f t="shared" si="174"/>
        <v>0</v>
      </c>
      <c r="DG23" s="27">
        <f t="shared" si="175"/>
        <v>0</v>
      </c>
      <c r="DH23" s="27">
        <f t="shared" si="176"/>
        <v>0</v>
      </c>
      <c r="DI23" s="27">
        <f t="shared" si="177"/>
        <v>0</v>
      </c>
      <c r="DJ23" s="27">
        <f t="shared" si="178"/>
        <v>0</v>
      </c>
      <c r="DK23" s="27">
        <f t="shared" si="179"/>
        <v>0</v>
      </c>
      <c r="DL23" s="59"/>
      <c r="DQ23" s="24">
        <f t="shared" si="180"/>
        <v>0</v>
      </c>
      <c r="DW23" s="24">
        <f t="shared" si="181"/>
        <v>0</v>
      </c>
      <c r="EC23" s="24">
        <f t="shared" si="182"/>
        <v>0</v>
      </c>
      <c r="EI23" s="24">
        <f t="shared" si="183"/>
        <v>0</v>
      </c>
      <c r="EO23" s="24">
        <f t="shared" si="184"/>
        <v>0</v>
      </c>
      <c r="EU23" s="24">
        <f t="shared" si="185"/>
        <v>0</v>
      </c>
      <c r="FA23" s="24">
        <f t="shared" si="186"/>
        <v>0</v>
      </c>
      <c r="FB23" s="27">
        <f t="shared" si="187"/>
        <v>0</v>
      </c>
      <c r="FC23" s="27">
        <f t="shared" si="188"/>
        <v>0</v>
      </c>
      <c r="FD23" s="27">
        <f t="shared" si="189"/>
        <v>0</v>
      </c>
      <c r="FE23" s="27">
        <f t="shared" si="190"/>
        <v>0</v>
      </c>
      <c r="FF23" s="27">
        <f t="shared" si="191"/>
        <v>0</v>
      </c>
      <c r="FG23" s="27">
        <f t="shared" si="192"/>
        <v>0</v>
      </c>
      <c r="FI23" s="119"/>
      <c r="FJ23" s="119"/>
      <c r="FM23" s="24">
        <f>SUM(FH23:FL23)</f>
        <v>0</v>
      </c>
      <c r="FS23" s="24">
        <f t="shared" si="241"/>
        <v>0</v>
      </c>
      <c r="FY23" s="24">
        <f t="shared" si="193"/>
        <v>0</v>
      </c>
      <c r="GE23" s="24">
        <f>SUM(FZ23:GD23)</f>
        <v>0</v>
      </c>
      <c r="GK23" s="24">
        <f t="shared" si="194"/>
        <v>0</v>
      </c>
      <c r="GQ23" s="24">
        <f t="shared" si="195"/>
        <v>0</v>
      </c>
      <c r="GW23" s="24">
        <f t="shared" si="243"/>
        <v>0</v>
      </c>
      <c r="GY23" s="122"/>
      <c r="HC23" s="24">
        <f>SUM(GX23:HB23)</f>
        <v>0</v>
      </c>
      <c r="HE23" s="119"/>
      <c r="HF23" s="119"/>
      <c r="HI23" s="24">
        <f>SUM(HD23:HH23)</f>
        <v>0</v>
      </c>
      <c r="HJ23" s="27">
        <f t="shared" si="198"/>
        <v>0</v>
      </c>
      <c r="HK23" s="27">
        <f t="shared" si="199"/>
        <v>0</v>
      </c>
      <c r="HL23" s="27">
        <f t="shared" si="200"/>
        <v>0</v>
      </c>
      <c r="HM23" s="27">
        <f t="shared" si="201"/>
        <v>0</v>
      </c>
      <c r="HN23" s="27">
        <f t="shared" si="202"/>
        <v>0</v>
      </c>
      <c r="HO23" s="27">
        <f t="shared" si="203"/>
        <v>0</v>
      </c>
      <c r="HQ23" s="122"/>
      <c r="HU23" s="24">
        <f>SUM(HP23:HT23)</f>
        <v>0</v>
      </c>
      <c r="HW23" s="122"/>
      <c r="IA23" s="24">
        <f>SUM(HV23:HZ23)</f>
        <v>0</v>
      </c>
      <c r="IC23" s="119"/>
      <c r="ID23" s="119"/>
      <c r="IG23" s="24">
        <f>SUM(IB23:IF23)</f>
        <v>0</v>
      </c>
      <c r="IH23" s="27">
        <f t="shared" si="207"/>
        <v>0</v>
      </c>
      <c r="II23" s="27">
        <f t="shared" si="208"/>
        <v>0</v>
      </c>
      <c r="IJ23" s="27">
        <f t="shared" si="209"/>
        <v>0</v>
      </c>
      <c r="IK23" s="27">
        <f t="shared" si="210"/>
        <v>0</v>
      </c>
      <c r="IL23" s="27">
        <f t="shared" si="211"/>
        <v>0</v>
      </c>
      <c r="IM23" s="27">
        <f t="shared" si="212"/>
        <v>0</v>
      </c>
      <c r="IN23" s="59"/>
      <c r="IS23" s="24">
        <f t="shared" si="244"/>
        <v>0</v>
      </c>
      <c r="IU23" s="122"/>
      <c r="IY23" s="24">
        <f>SUM(IT23:IX23)</f>
        <v>0</v>
      </c>
      <c r="JA23" s="119"/>
      <c r="JB23" s="119"/>
      <c r="JE23" s="24">
        <f>SUM(IZ23:JD23)</f>
        <v>0</v>
      </c>
      <c r="JF23" s="27">
        <f t="shared" si="215"/>
        <v>0</v>
      </c>
      <c r="JG23" s="27">
        <f t="shared" si="216"/>
        <v>0</v>
      </c>
      <c r="JH23" s="27">
        <f t="shared" si="217"/>
        <v>0</v>
      </c>
      <c r="JI23" s="27">
        <f t="shared" si="218"/>
        <v>0</v>
      </c>
      <c r="JJ23" s="27">
        <f t="shared" si="219"/>
        <v>0</v>
      </c>
      <c r="JK23" s="27">
        <f t="shared" si="220"/>
        <v>0</v>
      </c>
      <c r="JM23" s="27">
        <f t="shared" si="221"/>
        <v>0</v>
      </c>
      <c r="JN23" s="27">
        <f t="shared" si="222"/>
        <v>0</v>
      </c>
      <c r="JO23" s="27">
        <f t="shared" si="223"/>
        <v>0</v>
      </c>
      <c r="JP23" s="27">
        <f t="shared" si="224"/>
        <v>0</v>
      </c>
      <c r="JQ23" s="27">
        <f t="shared" si="225"/>
        <v>0</v>
      </c>
      <c r="JR23" s="27">
        <f t="shared" si="226"/>
        <v>0</v>
      </c>
    </row>
    <row r="24" spans="1:278" s="24" customFormat="1" x14ac:dyDescent="0.25">
      <c r="A24" s="131" t="s">
        <v>27</v>
      </c>
      <c r="B24" s="106"/>
      <c r="C24" s="125"/>
      <c r="D24" s="106"/>
      <c r="E24" s="106"/>
      <c r="F24" s="106"/>
      <c r="G24" s="106">
        <f>SUM(B24:F24)</f>
        <v>0</v>
      </c>
      <c r="M24" s="24">
        <f>SUM(H24:L24)</f>
        <v>0</v>
      </c>
      <c r="S24" s="24">
        <f>SUM(N24:R24)</f>
        <v>0</v>
      </c>
      <c r="T24" s="27">
        <f t="shared" ref="T24:X27" si="316">SUM(B24,H24,N24)</f>
        <v>0</v>
      </c>
      <c r="U24" s="27">
        <f t="shared" si="316"/>
        <v>0</v>
      </c>
      <c r="V24" s="27">
        <f t="shared" si="316"/>
        <v>0</v>
      </c>
      <c r="W24" s="27">
        <f t="shared" si="316"/>
        <v>0</v>
      </c>
      <c r="X24" s="27">
        <f t="shared" si="316"/>
        <v>0</v>
      </c>
      <c r="Y24" s="27">
        <f>SUM(T24:X24)</f>
        <v>0</v>
      </c>
      <c r="Z24" s="59"/>
      <c r="AE24" s="24">
        <f>SUM(Z24:AD24)</f>
        <v>0</v>
      </c>
      <c r="AK24" s="24">
        <f>SUM(AF24:AJ24)</f>
        <v>0</v>
      </c>
      <c r="AQ24" s="24">
        <f>SUM(AL24:AP24)</f>
        <v>0</v>
      </c>
      <c r="AW24" s="24">
        <f>SUM(AR24:AV24)</f>
        <v>0</v>
      </c>
      <c r="BC24" s="24">
        <f>SUM(AX24:BB24)</f>
        <v>0</v>
      </c>
      <c r="BD24" s="27">
        <f t="shared" ref="BD24:BH27" si="317">SUM(Z24,AF24,AL24,AR24,AX24)</f>
        <v>0</v>
      </c>
      <c r="BE24" s="27">
        <f t="shared" si="317"/>
        <v>0</v>
      </c>
      <c r="BF24" s="27">
        <f t="shared" si="317"/>
        <v>0</v>
      </c>
      <c r="BG24" s="27">
        <f t="shared" si="317"/>
        <v>0</v>
      </c>
      <c r="BH24" s="27">
        <f t="shared" si="317"/>
        <v>0</v>
      </c>
      <c r="BI24" s="27">
        <f>SUM(BD24:BH24)</f>
        <v>0</v>
      </c>
      <c r="BJ24" s="59"/>
      <c r="BM24" s="119"/>
      <c r="BO24" s="24">
        <f>SUM(BJ24:BN24)</f>
        <v>0</v>
      </c>
      <c r="BQ24" s="122">
        <v>19833.189428008496</v>
      </c>
      <c r="BR24" s="122">
        <v>14206.016529177659</v>
      </c>
      <c r="BS24" s="122">
        <v>823.40642524549003</v>
      </c>
      <c r="BU24" s="24">
        <f>SUM(BP24:BT24)</f>
        <v>34862.612382431646</v>
      </c>
      <c r="BW24" s="24">
        <v>167.31030426860002</v>
      </c>
      <c r="CA24" s="24">
        <f>SUM(BV24:BZ24)</f>
        <v>167.31030426860002</v>
      </c>
      <c r="CB24" s="27">
        <f t="shared" ref="CB24:CF27" si="318">SUM(BJ24,BP24,BV24)</f>
        <v>0</v>
      </c>
      <c r="CC24" s="27">
        <f t="shared" si="318"/>
        <v>20000.499732277098</v>
      </c>
      <c r="CD24" s="27">
        <f t="shared" si="318"/>
        <v>14206.016529177659</v>
      </c>
      <c r="CE24" s="27">
        <f t="shared" si="318"/>
        <v>823.40642524549003</v>
      </c>
      <c r="CF24" s="27">
        <f t="shared" si="318"/>
        <v>0</v>
      </c>
      <c r="CG24" s="27">
        <f>SUM(CB24:CF24)</f>
        <v>35029.922686700251</v>
      </c>
      <c r="CH24" s="59"/>
      <c r="CJ24" s="24">
        <v>224.68798458158699</v>
      </c>
      <c r="CM24" s="24">
        <f>SUM(CH24:CL24)</f>
        <v>224.68798458158699</v>
      </c>
      <c r="CS24" s="24">
        <f>SUM(CN24:CR24)</f>
        <v>0</v>
      </c>
      <c r="CY24" s="24">
        <f>SUM(CT24:CX24)</f>
        <v>0</v>
      </c>
      <c r="DA24" s="24">
        <v>52.150387773299997</v>
      </c>
      <c r="DB24" s="24">
        <v>1795.6860093596001</v>
      </c>
      <c r="DC24" s="24">
        <v>352.47740889200003</v>
      </c>
      <c r="DE24" s="24">
        <f>SUM(CZ24:DD24)</f>
        <v>2200.3138060249003</v>
      </c>
      <c r="DF24" s="27">
        <f t="shared" ref="DF24:DJ27" si="319">SUM(CH24,CN24,CT24,CZ24)</f>
        <v>0</v>
      </c>
      <c r="DG24" s="27">
        <f t="shared" si="319"/>
        <v>52.150387773299997</v>
      </c>
      <c r="DH24" s="27">
        <f t="shared" si="319"/>
        <v>2020.3739939411871</v>
      </c>
      <c r="DI24" s="27">
        <f t="shared" si="319"/>
        <v>352.47740889200003</v>
      </c>
      <c r="DJ24" s="27">
        <f t="shared" si="319"/>
        <v>0</v>
      </c>
      <c r="DK24" s="27">
        <f>SUM(DF24:DJ24)</f>
        <v>2425.0017906064868</v>
      </c>
      <c r="DL24" s="59"/>
      <c r="DM24" s="122"/>
      <c r="DN24" s="122"/>
      <c r="DQ24" s="24">
        <f>SUM(DL24:DP24)</f>
        <v>0</v>
      </c>
      <c r="DW24" s="24">
        <f>SUM(DR24:DV24)</f>
        <v>0</v>
      </c>
      <c r="DY24" s="122"/>
      <c r="DZ24" s="122"/>
      <c r="EC24" s="24">
        <f>SUM(DX24:EB24)</f>
        <v>0</v>
      </c>
      <c r="EE24" s="122"/>
      <c r="EF24" s="122"/>
      <c r="EI24" s="24">
        <f>SUM(ED24:EH24)</f>
        <v>0</v>
      </c>
      <c r="EK24" s="122"/>
      <c r="EL24" s="122"/>
      <c r="EO24" s="24">
        <f>SUM(EJ24:EN24)</f>
        <v>0</v>
      </c>
      <c r="EQ24" s="122"/>
      <c r="ER24" s="122"/>
      <c r="EU24" s="24">
        <f>SUM(EP24:ET24)</f>
        <v>0</v>
      </c>
      <c r="EW24" s="122"/>
      <c r="EX24" s="122"/>
      <c r="FA24" s="24">
        <f>SUM(EV24:EZ24)</f>
        <v>0</v>
      </c>
      <c r="FB24" s="27">
        <f t="shared" si="187"/>
        <v>0</v>
      </c>
      <c r="FC24" s="27">
        <f t="shared" si="188"/>
        <v>0</v>
      </c>
      <c r="FD24" s="27">
        <f t="shared" si="189"/>
        <v>0</v>
      </c>
      <c r="FE24" s="27">
        <f t="shared" si="190"/>
        <v>0</v>
      </c>
      <c r="FF24" s="27">
        <f t="shared" si="191"/>
        <v>0</v>
      </c>
      <c r="FG24" s="27">
        <f t="shared" si="192"/>
        <v>0</v>
      </c>
      <c r="FI24" s="24">
        <v>1000.72677652</v>
      </c>
      <c r="FJ24" s="119"/>
      <c r="FK24" s="119"/>
      <c r="FM24" s="24">
        <f>SUM(FH24:FL24)</f>
        <v>1000.72677652</v>
      </c>
      <c r="FS24" s="24">
        <f>SUM(FN24:FR24)</f>
        <v>0</v>
      </c>
      <c r="FU24" s="122"/>
      <c r="FV24" s="122"/>
      <c r="FY24" s="24">
        <f t="shared" ref="FY24:FY31" si="320">SUM(FT24:FX24)</f>
        <v>0</v>
      </c>
      <c r="GA24" s="24">
        <v>504.03646436010001</v>
      </c>
      <c r="GB24" s="24">
        <v>548.18495322800004</v>
      </c>
      <c r="GC24" s="24">
        <v>3150.0946635927603</v>
      </c>
      <c r="GE24" s="24">
        <f>SUM(FZ24:GD24)</f>
        <v>4202.3160811808602</v>
      </c>
      <c r="GK24" s="24">
        <f t="shared" ref="GK24:GK31" si="321">SUM(GF24:GJ24)</f>
        <v>0</v>
      </c>
      <c r="GM24" s="24">
        <v>33.578126359800002</v>
      </c>
      <c r="GN24" s="24">
        <v>42.4650942257</v>
      </c>
      <c r="GQ24" s="24">
        <f>SUM(GL24:GP24)</f>
        <v>76.043220585499995</v>
      </c>
      <c r="GS24" s="24">
        <v>5.8149070098199998</v>
      </c>
      <c r="GW24" s="24">
        <f>SUM(GR24:GV24)</f>
        <v>5.8149070098199998</v>
      </c>
      <c r="GY24" s="24">
        <v>790.87209496499997</v>
      </c>
      <c r="HC24" s="24">
        <f>SUM(GX24:HB24)</f>
        <v>790.87209496499997</v>
      </c>
      <c r="HE24" s="119"/>
      <c r="HF24" s="119"/>
      <c r="HG24" s="119">
        <v>16.0176917139</v>
      </c>
      <c r="HI24" s="24">
        <f>SUM(HD24:HH24)</f>
        <v>16.0176917139</v>
      </c>
      <c r="HJ24" s="27">
        <f t="shared" si="198"/>
        <v>0</v>
      </c>
      <c r="HK24" s="27">
        <f t="shared" si="199"/>
        <v>2335.02836921472</v>
      </c>
      <c r="HL24" s="27">
        <f t="shared" si="200"/>
        <v>590.65004745370004</v>
      </c>
      <c r="HM24" s="27">
        <f t="shared" si="201"/>
        <v>3166.1123553066604</v>
      </c>
      <c r="HN24" s="27">
        <f t="shared" si="202"/>
        <v>0</v>
      </c>
      <c r="HO24" s="27">
        <f t="shared" si="203"/>
        <v>6091.7907719750801</v>
      </c>
      <c r="HQ24" s="24">
        <v>320.28594007211001</v>
      </c>
      <c r="HR24" s="24">
        <v>68.509920531399999</v>
      </c>
      <c r="HU24" s="24">
        <f>SUM(HP24:HT24)</f>
        <v>388.79586060350999</v>
      </c>
      <c r="HW24" s="24">
        <v>13741.632429503474</v>
      </c>
      <c r="HX24" s="24">
        <v>8514.3102118920815</v>
      </c>
      <c r="HY24" s="24">
        <v>110.277470016</v>
      </c>
      <c r="IA24" s="24">
        <f>SUM(HV24:HZ24)</f>
        <v>22366.220111411556</v>
      </c>
      <c r="IC24" s="119">
        <v>35495.147803124048</v>
      </c>
      <c r="ID24" s="119">
        <v>28634.679492642983</v>
      </c>
      <c r="IE24" s="119">
        <v>1291.052207178687</v>
      </c>
      <c r="IG24" s="24">
        <f>SUM(IB24:IF24)</f>
        <v>65420.879502945711</v>
      </c>
      <c r="IH24" s="27">
        <f t="shared" si="207"/>
        <v>0</v>
      </c>
      <c r="II24" s="27">
        <f t="shared" si="208"/>
        <v>49557.066172699633</v>
      </c>
      <c r="IJ24" s="27">
        <f t="shared" si="209"/>
        <v>37217.499625066463</v>
      </c>
      <c r="IK24" s="27">
        <f t="shared" si="210"/>
        <v>1401.3296771946871</v>
      </c>
      <c r="IL24" s="27">
        <f t="shared" si="211"/>
        <v>0</v>
      </c>
      <c r="IM24" s="27">
        <f t="shared" si="212"/>
        <v>88175.89547496078</v>
      </c>
      <c r="IN24" s="59"/>
      <c r="IO24" s="24">
        <v>903.00286878861004</v>
      </c>
      <c r="IS24" s="24">
        <f>SUM(IN24:IR24)</f>
        <v>903.00286878861004</v>
      </c>
      <c r="IY24" s="24">
        <f>SUM(IT24:IX24)</f>
        <v>0</v>
      </c>
      <c r="JA24" s="119"/>
      <c r="JB24" s="119"/>
      <c r="JC24" s="119"/>
      <c r="JE24" s="24">
        <f>SUM(IZ24:JD24)</f>
        <v>0</v>
      </c>
      <c r="JF24" s="27">
        <f t="shared" ref="JF24:JJ27" si="322">SUM(IN24,IT24,IZ24)</f>
        <v>0</v>
      </c>
      <c r="JG24" s="27">
        <f t="shared" si="322"/>
        <v>903.00286878861004</v>
      </c>
      <c r="JH24" s="27">
        <f t="shared" si="322"/>
        <v>0</v>
      </c>
      <c r="JI24" s="27">
        <f t="shared" si="322"/>
        <v>0</v>
      </c>
      <c r="JJ24" s="27">
        <f t="shared" si="322"/>
        <v>0</v>
      </c>
      <c r="JK24" s="27">
        <f>SUM(JF24:JJ24)</f>
        <v>903.00286878861004</v>
      </c>
      <c r="JM24" s="27">
        <f t="shared" ref="JM24:JQ27" si="323">SUM(T24,BD24,CB24,DF24,FB24,HJ24,IH24,JF24)</f>
        <v>0</v>
      </c>
      <c r="JN24" s="27">
        <f t="shared" si="323"/>
        <v>72847.74753075336</v>
      </c>
      <c r="JO24" s="27">
        <f t="shared" si="323"/>
        <v>54034.540195639012</v>
      </c>
      <c r="JP24" s="27">
        <f t="shared" si="323"/>
        <v>5743.3258666388374</v>
      </c>
      <c r="JQ24" s="27">
        <f t="shared" si="323"/>
        <v>0</v>
      </c>
      <c r="JR24" s="27">
        <f>SUM(HO24,FG24,BI24)</f>
        <v>6091.7907719750801</v>
      </c>
    </row>
    <row r="25" spans="1:278" s="24" customFormat="1" x14ac:dyDescent="0.25">
      <c r="A25" s="131" t="s">
        <v>21</v>
      </c>
      <c r="B25" s="106"/>
      <c r="C25" s="106"/>
      <c r="D25" s="106"/>
      <c r="E25" s="106"/>
      <c r="F25" s="106"/>
      <c r="G25" s="106">
        <f>SUM(B25:F25)</f>
        <v>0</v>
      </c>
      <c r="H25" s="119"/>
      <c r="I25" s="122"/>
      <c r="J25" s="122"/>
      <c r="K25" s="122"/>
      <c r="M25" s="24">
        <f>SUM(H25:L25)</f>
        <v>0</v>
      </c>
      <c r="S25" s="24">
        <f>SUM(N25:R25)</f>
        <v>0</v>
      </c>
      <c r="T25" s="27">
        <f t="shared" si="316"/>
        <v>0</v>
      </c>
      <c r="U25" s="27">
        <f t="shared" si="316"/>
        <v>0</v>
      </c>
      <c r="V25" s="27">
        <f t="shared" si="316"/>
        <v>0</v>
      </c>
      <c r="W25" s="27">
        <f t="shared" si="316"/>
        <v>0</v>
      </c>
      <c r="X25" s="27">
        <f t="shared" si="316"/>
        <v>0</v>
      </c>
      <c r="Y25" s="27">
        <f>SUM(T25:X25)</f>
        <v>0</v>
      </c>
      <c r="Z25" s="59"/>
      <c r="AE25" s="24">
        <f>SUM(Z25:AD25)</f>
        <v>0</v>
      </c>
      <c r="AK25" s="24">
        <f>SUM(AF25:AJ25)</f>
        <v>0</v>
      </c>
      <c r="AQ25" s="24">
        <f>SUM(AL25:AP25)</f>
        <v>0</v>
      </c>
      <c r="AS25" s="122">
        <v>43515.251898790157</v>
      </c>
      <c r="AT25" s="122">
        <v>20303.871203052691</v>
      </c>
      <c r="AU25" s="122">
        <v>23677.620341517817</v>
      </c>
      <c r="AW25" s="24">
        <f>SUM(AR25:AV25)</f>
        <v>87496.743443360669</v>
      </c>
      <c r="BC25" s="24">
        <f>SUM(AX25:BB25)</f>
        <v>0</v>
      </c>
      <c r="BD25" s="27">
        <f t="shared" si="317"/>
        <v>0</v>
      </c>
      <c r="BE25" s="27">
        <f t="shared" si="317"/>
        <v>43515.251898790157</v>
      </c>
      <c r="BF25" s="27">
        <f t="shared" si="317"/>
        <v>20303.871203052691</v>
      </c>
      <c r="BG25" s="27">
        <f t="shared" si="317"/>
        <v>23677.620341517817</v>
      </c>
      <c r="BH25" s="27">
        <f t="shared" si="317"/>
        <v>0</v>
      </c>
      <c r="BI25" s="27">
        <f>SUM(BD25:BH25)</f>
        <v>87496.743443360669</v>
      </c>
      <c r="BJ25" s="59"/>
      <c r="BO25" s="24">
        <f>SUM(BJ25:BN25)</f>
        <v>0</v>
      </c>
      <c r="BU25" s="24">
        <f>SUM(BP25:BT25)</f>
        <v>0</v>
      </c>
      <c r="CA25" s="24">
        <f>SUM(BV25:BZ25)</f>
        <v>0</v>
      </c>
      <c r="CB25" s="27">
        <f t="shared" si="318"/>
        <v>0</v>
      </c>
      <c r="CC25" s="27">
        <f t="shared" si="318"/>
        <v>0</v>
      </c>
      <c r="CD25" s="27">
        <f t="shared" si="318"/>
        <v>0</v>
      </c>
      <c r="CE25" s="27">
        <f t="shared" si="318"/>
        <v>0</v>
      </c>
      <c r="CF25" s="27">
        <f t="shared" si="318"/>
        <v>0</v>
      </c>
      <c r="CG25" s="27">
        <f>SUM(CB25:CF25)</f>
        <v>0</v>
      </c>
      <c r="CH25" s="59"/>
      <c r="CM25" s="24">
        <f>SUM(CH25:CL25)</f>
        <v>0</v>
      </c>
      <c r="CS25" s="24">
        <f>SUM(CN25:CR25)</f>
        <v>0</v>
      </c>
      <c r="CY25" s="24">
        <f>SUM(CT25:CX25)</f>
        <v>0</v>
      </c>
      <c r="DE25" s="24">
        <f>SUM(CZ25:DD25)</f>
        <v>0</v>
      </c>
      <c r="DF25" s="27">
        <f t="shared" si="319"/>
        <v>0</v>
      </c>
      <c r="DG25" s="27">
        <f t="shared" si="319"/>
        <v>0</v>
      </c>
      <c r="DH25" s="27">
        <f t="shared" si="319"/>
        <v>0</v>
      </c>
      <c r="DI25" s="27">
        <f t="shared" si="319"/>
        <v>0</v>
      </c>
      <c r="DJ25" s="27">
        <f t="shared" si="319"/>
        <v>0</v>
      </c>
      <c r="DK25" s="27">
        <f>SUM(DF25:DJ25)</f>
        <v>0</v>
      </c>
      <c r="DL25" s="59"/>
      <c r="DQ25" s="24">
        <f>SUM(DL25:DP25)</f>
        <v>0</v>
      </c>
      <c r="DW25" s="24">
        <f>SUM(DR25:DV25)</f>
        <v>0</v>
      </c>
      <c r="EC25" s="24">
        <f>SUM(DX25:EB25)</f>
        <v>0</v>
      </c>
      <c r="EI25" s="24">
        <f>SUM(ED25:EH25)</f>
        <v>0</v>
      </c>
      <c r="EO25" s="24">
        <f>SUM(EJ25:EN25)</f>
        <v>0</v>
      </c>
      <c r="EQ25" s="24">
        <v>154.99048483600001</v>
      </c>
      <c r="EU25" s="24">
        <f>SUM(EP25:ET25)</f>
        <v>154.99048483600001</v>
      </c>
      <c r="FA25" s="24">
        <f>SUM(EV25:EZ25)</f>
        <v>0</v>
      </c>
      <c r="FB25" s="27">
        <f t="shared" si="187"/>
        <v>0</v>
      </c>
      <c r="FC25" s="27">
        <f t="shared" si="188"/>
        <v>154.99048483600001</v>
      </c>
      <c r="FD25" s="27">
        <f t="shared" si="189"/>
        <v>0</v>
      </c>
      <c r="FE25" s="27">
        <f t="shared" si="190"/>
        <v>0</v>
      </c>
      <c r="FF25" s="27">
        <f t="shared" si="191"/>
        <v>0</v>
      </c>
      <c r="FG25" s="27">
        <f t="shared" si="192"/>
        <v>154.99048483600001</v>
      </c>
      <c r="FJ25" s="122"/>
      <c r="FK25" s="122"/>
      <c r="FM25" s="24">
        <f>SUM(FH25:FL25)</f>
        <v>0</v>
      </c>
      <c r="FO25" s="122"/>
      <c r="FP25" s="122"/>
      <c r="FQ25" s="122"/>
      <c r="FS25" s="24">
        <f>SUM(FN25:FR25)</f>
        <v>0</v>
      </c>
      <c r="FY25" s="24">
        <f t="shared" si="320"/>
        <v>0</v>
      </c>
      <c r="GA25" s="24">
        <v>3172.0714989200005</v>
      </c>
      <c r="GB25" s="24">
        <v>2403.9844395927003</v>
      </c>
      <c r="GC25" s="24">
        <v>12.8983503386</v>
      </c>
      <c r="GE25" s="24">
        <f>SUM(FZ25:GD25)</f>
        <v>5588.9542888513006</v>
      </c>
      <c r="GK25" s="24">
        <f t="shared" si="321"/>
        <v>0</v>
      </c>
      <c r="GQ25" s="24">
        <f>SUM(GL25:GP25)</f>
        <v>0</v>
      </c>
      <c r="GW25" s="24">
        <f>SUM(GR25:GV25)</f>
        <v>0</v>
      </c>
      <c r="HC25" s="24">
        <f>SUM(GX25:HB25)</f>
        <v>0</v>
      </c>
      <c r="HI25" s="24">
        <f>SUM(HD25:HH25)</f>
        <v>0</v>
      </c>
      <c r="HJ25" s="27">
        <f t="shared" si="198"/>
        <v>0</v>
      </c>
      <c r="HK25" s="27">
        <f t="shared" si="199"/>
        <v>3172.0714989200005</v>
      </c>
      <c r="HL25" s="27">
        <f t="shared" si="200"/>
        <v>2403.9844395927003</v>
      </c>
      <c r="HM25" s="27">
        <f t="shared" si="201"/>
        <v>12.8983503386</v>
      </c>
      <c r="HN25" s="27">
        <f t="shared" si="202"/>
        <v>0</v>
      </c>
      <c r="HO25" s="27">
        <f t="shared" si="203"/>
        <v>5588.9542888513006</v>
      </c>
      <c r="HU25" s="24">
        <f>SUM(HP25:HT25)</f>
        <v>0</v>
      </c>
      <c r="IA25" s="24">
        <f>SUM(HV25:HZ25)</f>
        <v>0</v>
      </c>
      <c r="IG25" s="24">
        <f>SUM(IB25:IF25)</f>
        <v>0</v>
      </c>
      <c r="IH25" s="27">
        <f t="shared" si="207"/>
        <v>0</v>
      </c>
      <c r="II25" s="27">
        <f t="shared" si="208"/>
        <v>0</v>
      </c>
      <c r="IJ25" s="27">
        <f t="shared" si="209"/>
        <v>0</v>
      </c>
      <c r="IK25" s="27">
        <f t="shared" si="210"/>
        <v>0</v>
      </c>
      <c r="IL25" s="27">
        <f t="shared" si="211"/>
        <v>0</v>
      </c>
      <c r="IM25" s="27">
        <f t="shared" si="212"/>
        <v>0</v>
      </c>
      <c r="IN25" s="59"/>
      <c r="IS25" s="24">
        <f>SUM(IN25:IR25)</f>
        <v>0</v>
      </c>
      <c r="IY25" s="24">
        <f>SUM(IT25:IX25)</f>
        <v>0</v>
      </c>
      <c r="JE25" s="24">
        <f>SUM(IZ25:JD25)</f>
        <v>0</v>
      </c>
      <c r="JF25" s="27">
        <f t="shared" si="322"/>
        <v>0</v>
      </c>
      <c r="JG25" s="27">
        <f t="shared" si="322"/>
        <v>0</v>
      </c>
      <c r="JH25" s="27">
        <f t="shared" si="322"/>
        <v>0</v>
      </c>
      <c r="JI25" s="27">
        <f t="shared" si="322"/>
        <v>0</v>
      </c>
      <c r="JJ25" s="27">
        <f t="shared" si="322"/>
        <v>0</v>
      </c>
      <c r="JK25" s="27">
        <f>SUM(JF25:JJ25)</f>
        <v>0</v>
      </c>
      <c r="JM25" s="27">
        <f t="shared" si="323"/>
        <v>0</v>
      </c>
      <c r="JN25" s="27">
        <f t="shared" si="323"/>
        <v>46842.313882546157</v>
      </c>
      <c r="JO25" s="27">
        <f t="shared" si="323"/>
        <v>22707.855642645391</v>
      </c>
      <c r="JP25" s="27">
        <f t="shared" si="323"/>
        <v>23690.518691856418</v>
      </c>
      <c r="JQ25" s="27">
        <f t="shared" si="323"/>
        <v>0</v>
      </c>
      <c r="JR25" s="27">
        <f>SUM(HO25,FG25,BI25)</f>
        <v>93240.688217047966</v>
      </c>
    </row>
    <row r="26" spans="1:278" s="24" customFormat="1" x14ac:dyDescent="0.25">
      <c r="A26" s="131" t="s">
        <v>58</v>
      </c>
      <c r="B26" s="106"/>
      <c r="C26" s="106"/>
      <c r="D26" s="106"/>
      <c r="E26" s="106"/>
      <c r="F26" s="106"/>
      <c r="G26" s="106">
        <f>SUM(B26:F26)</f>
        <v>0</v>
      </c>
      <c r="M26" s="24">
        <f>SUM(H26:L26)</f>
        <v>0</v>
      </c>
      <c r="S26" s="24">
        <f>SUM(N26:R26)</f>
        <v>0</v>
      </c>
      <c r="T26" s="27">
        <f t="shared" si="316"/>
        <v>0</v>
      </c>
      <c r="U26" s="27">
        <f t="shared" si="316"/>
        <v>0</v>
      </c>
      <c r="V26" s="27">
        <f t="shared" si="316"/>
        <v>0</v>
      </c>
      <c r="W26" s="27">
        <f t="shared" si="316"/>
        <v>0</v>
      </c>
      <c r="X26" s="27">
        <f t="shared" si="316"/>
        <v>0</v>
      </c>
      <c r="Y26" s="27">
        <f>SUM(T26:X26)</f>
        <v>0</v>
      </c>
      <c r="Z26" s="59"/>
      <c r="AE26" s="24">
        <f>SUM(Z26:AD26)</f>
        <v>0</v>
      </c>
      <c r="AK26" s="24">
        <f>SUM(AF26:AJ26)</f>
        <v>0</v>
      </c>
      <c r="AQ26" s="24">
        <f>SUM(AL26:AP26)</f>
        <v>0</v>
      </c>
      <c r="AW26" s="24">
        <f>SUM(AR26:AV26)</f>
        <v>0</v>
      </c>
      <c r="BC26" s="24">
        <f>SUM(AX26:BB26)</f>
        <v>0</v>
      </c>
      <c r="BD26" s="27">
        <f t="shared" si="317"/>
        <v>0</v>
      </c>
      <c r="BE26" s="27">
        <f t="shared" si="317"/>
        <v>0</v>
      </c>
      <c r="BF26" s="27">
        <f t="shared" si="317"/>
        <v>0</v>
      </c>
      <c r="BG26" s="27">
        <f t="shared" si="317"/>
        <v>0</v>
      </c>
      <c r="BH26" s="27">
        <f t="shared" si="317"/>
        <v>0</v>
      </c>
      <c r="BI26" s="27">
        <f>SUM(BD26:BH26)</f>
        <v>0</v>
      </c>
      <c r="BJ26" s="59"/>
      <c r="BO26" s="24">
        <f>SUM(BJ26:BN26)</f>
        <v>0</v>
      </c>
      <c r="BU26" s="24">
        <f>SUM(BP26:BT26)</f>
        <v>0</v>
      </c>
      <c r="CA26" s="24">
        <f>SUM(BV26:BZ26)</f>
        <v>0</v>
      </c>
      <c r="CB26" s="27">
        <f t="shared" si="318"/>
        <v>0</v>
      </c>
      <c r="CC26" s="27">
        <f t="shared" si="318"/>
        <v>0</v>
      </c>
      <c r="CD26" s="27">
        <f t="shared" si="318"/>
        <v>0</v>
      </c>
      <c r="CE26" s="27">
        <f t="shared" si="318"/>
        <v>0</v>
      </c>
      <c r="CF26" s="27">
        <f t="shared" si="318"/>
        <v>0</v>
      </c>
      <c r="CG26" s="27">
        <f>SUM(CB26:CF26)</f>
        <v>0</v>
      </c>
      <c r="CH26" s="59"/>
      <c r="CM26" s="24">
        <f>SUM(CH26:CL26)</f>
        <v>0</v>
      </c>
      <c r="CS26" s="24">
        <f>SUM(CN26:CR26)</f>
        <v>0</v>
      </c>
      <c r="CY26" s="24">
        <f>SUM(CT26:CX26)</f>
        <v>0</v>
      </c>
      <c r="DE26" s="24">
        <f>SUM(CZ26:DD26)</f>
        <v>0</v>
      </c>
      <c r="DF26" s="27">
        <f t="shared" si="319"/>
        <v>0</v>
      </c>
      <c r="DG26" s="27">
        <f t="shared" si="319"/>
        <v>0</v>
      </c>
      <c r="DH26" s="27">
        <f t="shared" si="319"/>
        <v>0</v>
      </c>
      <c r="DI26" s="27">
        <f t="shared" si="319"/>
        <v>0</v>
      </c>
      <c r="DJ26" s="27">
        <f t="shared" si="319"/>
        <v>0</v>
      </c>
      <c r="DK26" s="27">
        <f>SUM(DF26:DJ26)</f>
        <v>0</v>
      </c>
      <c r="DL26" s="59"/>
      <c r="DQ26" s="24">
        <f>SUM(DL26:DP26)</f>
        <v>0</v>
      </c>
      <c r="DW26" s="24">
        <f>SUM(DR26:DV26)</f>
        <v>0</v>
      </c>
      <c r="EC26" s="24">
        <f>SUM(DX26:EB26)</f>
        <v>0</v>
      </c>
      <c r="ED26" s="28"/>
      <c r="EE26" s="28"/>
      <c r="EI26" s="24">
        <f>SUM(ED26:EH26)</f>
        <v>0</v>
      </c>
      <c r="EO26" s="24">
        <f>SUM(EJ26:EN26)</f>
        <v>0</v>
      </c>
      <c r="EU26" s="24">
        <f>SUM(EP26:ET26)</f>
        <v>0</v>
      </c>
      <c r="EV26" s="28"/>
      <c r="EW26" s="28"/>
      <c r="FA26" s="24">
        <f>SUM(EV26:EZ26)</f>
        <v>0</v>
      </c>
      <c r="FB26" s="27">
        <f t="shared" si="187"/>
        <v>0</v>
      </c>
      <c r="FC26" s="27">
        <f t="shared" si="188"/>
        <v>0</v>
      </c>
      <c r="FD26" s="27">
        <f t="shared" si="189"/>
        <v>0</v>
      </c>
      <c r="FE26" s="27">
        <f t="shared" si="190"/>
        <v>0</v>
      </c>
      <c r="FF26" s="27">
        <f t="shared" si="191"/>
        <v>0</v>
      </c>
      <c r="FG26" s="27">
        <f t="shared" si="192"/>
        <v>0</v>
      </c>
      <c r="FM26" s="24">
        <f>SUM(FH26:FL26)</f>
        <v>0</v>
      </c>
      <c r="FS26" s="24">
        <f>SUM(FN26:FR26)</f>
        <v>0</v>
      </c>
      <c r="FY26" s="24">
        <f t="shared" si="320"/>
        <v>0</v>
      </c>
      <c r="GE26" s="24">
        <f>SUM(FZ26:GD26)</f>
        <v>0</v>
      </c>
      <c r="GK26" s="24">
        <f t="shared" si="321"/>
        <v>0</v>
      </c>
      <c r="GQ26" s="24">
        <f>SUM(GL26:GP26)</f>
        <v>0</v>
      </c>
      <c r="GW26" s="24">
        <f>SUM(GR26:GV26)</f>
        <v>0</v>
      </c>
      <c r="HC26" s="24">
        <f>SUM(GX26:HB26)</f>
        <v>0</v>
      </c>
      <c r="HI26" s="24">
        <f>SUM(HD26:HH26)</f>
        <v>0</v>
      </c>
      <c r="HJ26" s="27">
        <f t="shared" si="198"/>
        <v>0</v>
      </c>
      <c r="HK26" s="27">
        <f t="shared" si="199"/>
        <v>0</v>
      </c>
      <c r="HL26" s="27">
        <f t="shared" si="200"/>
        <v>0</v>
      </c>
      <c r="HM26" s="27">
        <f t="shared" si="201"/>
        <v>0</v>
      </c>
      <c r="HN26" s="27">
        <f t="shared" si="202"/>
        <v>0</v>
      </c>
      <c r="HO26" s="27">
        <f t="shared" si="203"/>
        <v>0</v>
      </c>
      <c r="HU26" s="24">
        <f>SUM(HP26:HT26)</f>
        <v>0</v>
      </c>
      <c r="IA26" s="24">
        <f>SUM(HV26:HZ26)</f>
        <v>0</v>
      </c>
      <c r="IG26" s="24">
        <f>SUM(IB26:IF26)</f>
        <v>0</v>
      </c>
      <c r="IH26" s="27">
        <f t="shared" si="207"/>
        <v>0</v>
      </c>
      <c r="II26" s="27">
        <f t="shared" si="208"/>
        <v>0</v>
      </c>
      <c r="IJ26" s="27">
        <f t="shared" si="209"/>
        <v>0</v>
      </c>
      <c r="IK26" s="27">
        <f t="shared" si="210"/>
        <v>0</v>
      </c>
      <c r="IL26" s="27">
        <f t="shared" si="211"/>
        <v>0</v>
      </c>
      <c r="IM26" s="27">
        <f t="shared" si="212"/>
        <v>0</v>
      </c>
      <c r="IN26" s="59"/>
      <c r="IS26" s="24">
        <f>SUM(IN26:IR26)</f>
        <v>0</v>
      </c>
      <c r="IY26" s="24">
        <f>SUM(IT26:IX26)</f>
        <v>0</v>
      </c>
      <c r="JE26" s="24">
        <f>SUM(IZ26:JD26)</f>
        <v>0</v>
      </c>
      <c r="JF26" s="27">
        <f t="shared" si="322"/>
        <v>0</v>
      </c>
      <c r="JG26" s="27">
        <f t="shared" si="322"/>
        <v>0</v>
      </c>
      <c r="JH26" s="27">
        <f t="shared" si="322"/>
        <v>0</v>
      </c>
      <c r="JI26" s="27">
        <f t="shared" si="322"/>
        <v>0</v>
      </c>
      <c r="JJ26" s="27">
        <f t="shared" si="322"/>
        <v>0</v>
      </c>
      <c r="JK26" s="27">
        <f>SUM(JF26:JJ26)</f>
        <v>0</v>
      </c>
      <c r="JM26" s="27">
        <f t="shared" si="323"/>
        <v>0</v>
      </c>
      <c r="JN26" s="27">
        <f t="shared" si="323"/>
        <v>0</v>
      </c>
      <c r="JO26" s="27">
        <f t="shared" si="323"/>
        <v>0</v>
      </c>
      <c r="JP26" s="27">
        <f t="shared" si="323"/>
        <v>0</v>
      </c>
      <c r="JQ26" s="27">
        <f t="shared" si="323"/>
        <v>0</v>
      </c>
      <c r="JR26" s="27">
        <f>SUM(HO26,FG26,BI26)</f>
        <v>0</v>
      </c>
    </row>
    <row r="27" spans="1:278" s="24" customFormat="1" x14ac:dyDescent="0.25">
      <c r="A27" s="131" t="s">
        <v>26</v>
      </c>
      <c r="B27" s="106"/>
      <c r="C27" s="106"/>
      <c r="D27" s="106"/>
      <c r="E27" s="106"/>
      <c r="F27" s="106"/>
      <c r="G27" s="106">
        <f>SUM(B27:F27)</f>
        <v>0</v>
      </c>
      <c r="M27" s="24">
        <f>SUM(H27:L27)</f>
        <v>0</v>
      </c>
      <c r="S27" s="24">
        <f>SUM(N27:R27)</f>
        <v>0</v>
      </c>
      <c r="T27" s="27">
        <f t="shared" si="316"/>
        <v>0</v>
      </c>
      <c r="U27" s="27">
        <f t="shared" si="316"/>
        <v>0</v>
      </c>
      <c r="V27" s="27">
        <f t="shared" si="316"/>
        <v>0</v>
      </c>
      <c r="W27" s="27">
        <f t="shared" si="316"/>
        <v>0</v>
      </c>
      <c r="X27" s="27">
        <f t="shared" si="316"/>
        <v>0</v>
      </c>
      <c r="Y27" s="27">
        <f>SUM(T27:X27)</f>
        <v>0</v>
      </c>
      <c r="Z27" s="59"/>
      <c r="AE27" s="24">
        <f>SUM(Z27:AD27)</f>
        <v>0</v>
      </c>
      <c r="AK27" s="24">
        <f>SUM(AF27:AJ27)</f>
        <v>0</v>
      </c>
      <c r="AQ27" s="24">
        <f>SUM(AL27:AP27)</f>
        <v>0</v>
      </c>
      <c r="AW27" s="24">
        <f>SUM(AR27:AV27)</f>
        <v>0</v>
      </c>
      <c r="BC27" s="24">
        <f>SUM(AX27:BB27)</f>
        <v>0</v>
      </c>
      <c r="BD27" s="27">
        <f t="shared" si="317"/>
        <v>0</v>
      </c>
      <c r="BE27" s="27">
        <f t="shared" si="317"/>
        <v>0</v>
      </c>
      <c r="BF27" s="27">
        <f t="shared" si="317"/>
        <v>0</v>
      </c>
      <c r="BG27" s="27">
        <f t="shared" si="317"/>
        <v>0</v>
      </c>
      <c r="BH27" s="27">
        <f t="shared" si="317"/>
        <v>0</v>
      </c>
      <c r="BI27" s="27">
        <f>SUM(BD27:BH27)</f>
        <v>0</v>
      </c>
      <c r="BJ27" s="59"/>
      <c r="BO27" s="24">
        <f>SUM(BJ27:BN27)</f>
        <v>0</v>
      </c>
      <c r="BU27" s="24">
        <f>SUM(BP27:BT27)</f>
        <v>0</v>
      </c>
      <c r="CA27" s="24">
        <f>SUM(BV27:BZ27)</f>
        <v>0</v>
      </c>
      <c r="CB27" s="27">
        <f t="shared" si="318"/>
        <v>0</v>
      </c>
      <c r="CC27" s="27">
        <f t="shared" si="318"/>
        <v>0</v>
      </c>
      <c r="CD27" s="27">
        <f t="shared" si="318"/>
        <v>0</v>
      </c>
      <c r="CE27" s="27">
        <f t="shared" si="318"/>
        <v>0</v>
      </c>
      <c r="CF27" s="27">
        <f t="shared" si="318"/>
        <v>0</v>
      </c>
      <c r="CG27" s="27">
        <f>SUM(CB27:CF27)</f>
        <v>0</v>
      </c>
      <c r="CH27" s="59"/>
      <c r="CM27" s="24">
        <f>SUM(CH27:CL27)</f>
        <v>0</v>
      </c>
      <c r="CS27" s="24">
        <f>SUM(CN27:CR27)</f>
        <v>0</v>
      </c>
      <c r="CY27" s="24">
        <f>SUM(CT27:CX27)</f>
        <v>0</v>
      </c>
      <c r="DE27" s="24">
        <f>SUM(CZ27:DD27)</f>
        <v>0</v>
      </c>
      <c r="DF27" s="27">
        <f t="shared" si="319"/>
        <v>0</v>
      </c>
      <c r="DG27" s="27">
        <f t="shared" si="319"/>
        <v>0</v>
      </c>
      <c r="DH27" s="27">
        <f t="shared" si="319"/>
        <v>0</v>
      </c>
      <c r="DI27" s="27">
        <f t="shared" si="319"/>
        <v>0</v>
      </c>
      <c r="DJ27" s="27">
        <f t="shared" si="319"/>
        <v>0</v>
      </c>
      <c r="DK27" s="27">
        <f>SUM(DF27:DJ27)</f>
        <v>0</v>
      </c>
      <c r="DL27" s="59"/>
      <c r="DQ27" s="24">
        <f>SUM(DL27:DP27)</f>
        <v>0</v>
      </c>
      <c r="DW27" s="24">
        <f>SUM(DR27:DV27)</f>
        <v>0</v>
      </c>
      <c r="EC27" s="24">
        <f>SUM(DX27:EB27)</f>
        <v>0</v>
      </c>
      <c r="EI27" s="24">
        <f>SUM(ED27:EH27)</f>
        <v>0</v>
      </c>
      <c r="EO27" s="24">
        <f>SUM(EJ27:EN27)</f>
        <v>0</v>
      </c>
      <c r="EU27" s="24">
        <f>SUM(EP27:ET27)</f>
        <v>0</v>
      </c>
      <c r="FA27" s="24">
        <f>SUM(EV27:EZ27)</f>
        <v>0</v>
      </c>
      <c r="FB27" s="27">
        <f t="shared" si="187"/>
        <v>0</v>
      </c>
      <c r="FC27" s="27">
        <f t="shared" si="188"/>
        <v>0</v>
      </c>
      <c r="FD27" s="27">
        <f t="shared" si="189"/>
        <v>0</v>
      </c>
      <c r="FE27" s="27">
        <f t="shared" si="190"/>
        <v>0</v>
      </c>
      <c r="FF27" s="27">
        <f t="shared" si="191"/>
        <v>0</v>
      </c>
      <c r="FG27" s="27">
        <f t="shared" si="192"/>
        <v>0</v>
      </c>
      <c r="FM27" s="24">
        <f>SUM(FH27:FL27)</f>
        <v>0</v>
      </c>
      <c r="FS27" s="24">
        <f>SUM(FN27:FR27)</f>
        <v>0</v>
      </c>
      <c r="FY27" s="24">
        <f t="shared" si="320"/>
        <v>0</v>
      </c>
      <c r="GE27" s="24">
        <f>SUM(FZ27:GD27)</f>
        <v>0</v>
      </c>
      <c r="GK27" s="24">
        <f t="shared" si="321"/>
        <v>0</v>
      </c>
      <c r="GQ27" s="24">
        <f>SUM(GL27:GP27)</f>
        <v>0</v>
      </c>
      <c r="GW27" s="24">
        <f>SUM(GR27:GV27)</f>
        <v>0</v>
      </c>
      <c r="HC27" s="24">
        <f>SUM(GX27:HB27)</f>
        <v>0</v>
      </c>
      <c r="HI27" s="24">
        <f>SUM(HD27:HH27)</f>
        <v>0</v>
      </c>
      <c r="HJ27" s="27">
        <f t="shared" si="198"/>
        <v>0</v>
      </c>
      <c r="HK27" s="27">
        <f t="shared" si="199"/>
        <v>0</v>
      </c>
      <c r="HL27" s="27">
        <f t="shared" si="200"/>
        <v>0</v>
      </c>
      <c r="HM27" s="27">
        <f t="shared" si="201"/>
        <v>0</v>
      </c>
      <c r="HN27" s="27">
        <f t="shared" si="202"/>
        <v>0</v>
      </c>
      <c r="HO27" s="27">
        <f t="shared" si="203"/>
        <v>0</v>
      </c>
      <c r="HU27" s="24">
        <f>SUM(HP27:HT27)</f>
        <v>0</v>
      </c>
      <c r="IA27" s="24">
        <f>SUM(HV27:HZ27)</f>
        <v>0</v>
      </c>
      <c r="IG27" s="24">
        <f>SUM(IB27:IF27)</f>
        <v>0</v>
      </c>
      <c r="IH27" s="27">
        <f t="shared" si="207"/>
        <v>0</v>
      </c>
      <c r="II27" s="27">
        <f t="shared" si="208"/>
        <v>0</v>
      </c>
      <c r="IJ27" s="27">
        <f t="shared" si="209"/>
        <v>0</v>
      </c>
      <c r="IK27" s="27">
        <f t="shared" si="210"/>
        <v>0</v>
      </c>
      <c r="IL27" s="27">
        <f t="shared" si="211"/>
        <v>0</v>
      </c>
      <c r="IM27" s="27">
        <f t="shared" si="212"/>
        <v>0</v>
      </c>
      <c r="IN27" s="59"/>
      <c r="IS27" s="24">
        <f>SUM(IN27:IR27)</f>
        <v>0</v>
      </c>
      <c r="IY27" s="24">
        <f>SUM(IT27:IX27)</f>
        <v>0</v>
      </c>
      <c r="JE27" s="24">
        <f>SUM(IZ27:JD27)</f>
        <v>0</v>
      </c>
      <c r="JF27" s="27">
        <f t="shared" si="322"/>
        <v>0</v>
      </c>
      <c r="JG27" s="27">
        <f t="shared" si="322"/>
        <v>0</v>
      </c>
      <c r="JH27" s="27">
        <f t="shared" si="322"/>
        <v>0</v>
      </c>
      <c r="JI27" s="27">
        <f t="shared" si="322"/>
        <v>0</v>
      </c>
      <c r="JJ27" s="27">
        <f t="shared" si="322"/>
        <v>0</v>
      </c>
      <c r="JK27" s="27">
        <f>SUM(JF27:JJ27)</f>
        <v>0</v>
      </c>
      <c r="JM27" s="27">
        <f t="shared" si="323"/>
        <v>0</v>
      </c>
      <c r="JN27" s="27">
        <f t="shared" si="323"/>
        <v>0</v>
      </c>
      <c r="JO27" s="27">
        <f t="shared" si="323"/>
        <v>0</v>
      </c>
      <c r="JP27" s="27">
        <f t="shared" si="323"/>
        <v>0</v>
      </c>
      <c r="JQ27" s="27">
        <f t="shared" si="323"/>
        <v>0</v>
      </c>
      <c r="JR27" s="27">
        <f>SUM(HO27,FG27,BI27)</f>
        <v>0</v>
      </c>
    </row>
    <row r="28" spans="1:278" s="24" customFormat="1" x14ac:dyDescent="0.25">
      <c r="A28" s="131" t="s">
        <v>24</v>
      </c>
      <c r="B28" s="106"/>
      <c r="C28" s="106"/>
      <c r="D28" s="106"/>
      <c r="E28" s="106"/>
      <c r="F28" s="106"/>
      <c r="G28" s="106">
        <f t="shared" si="227"/>
        <v>0</v>
      </c>
      <c r="I28" s="122"/>
      <c r="J28" s="119"/>
      <c r="K28" s="122"/>
      <c r="M28" s="24">
        <f t="shared" si="228"/>
        <v>0</v>
      </c>
      <c r="S28" s="24">
        <f t="shared" si="229"/>
        <v>0</v>
      </c>
      <c r="T28" s="27">
        <f t="shared" si="230"/>
        <v>0</v>
      </c>
      <c r="U28" s="27">
        <f t="shared" si="231"/>
        <v>0</v>
      </c>
      <c r="V28" s="27">
        <f t="shared" si="232"/>
        <v>0</v>
      </c>
      <c r="W28" s="27">
        <f t="shared" si="233"/>
        <v>0</v>
      </c>
      <c r="X28" s="27">
        <f t="shared" si="234"/>
        <v>0</v>
      </c>
      <c r="Y28" s="27">
        <f t="shared" si="154"/>
        <v>0</v>
      </c>
      <c r="Z28" s="59"/>
      <c r="AC28" s="122"/>
      <c r="AE28" s="24">
        <f t="shared" si="235"/>
        <v>0</v>
      </c>
      <c r="AF28" s="119"/>
      <c r="AG28" s="119"/>
      <c r="AH28" s="119"/>
      <c r="AK28" s="24">
        <f t="shared" si="236"/>
        <v>0</v>
      </c>
      <c r="AM28" s="24">
        <v>275.47261144241003</v>
      </c>
      <c r="AN28" s="24">
        <v>6.5963037615899998</v>
      </c>
      <c r="AQ28" s="24">
        <f t="shared" si="237"/>
        <v>282.06891520400001</v>
      </c>
      <c r="AW28" s="24">
        <f t="shared" si="238"/>
        <v>0</v>
      </c>
      <c r="AY28" s="119"/>
      <c r="AZ28" s="119"/>
      <c r="BA28" s="119"/>
      <c r="BC28" s="24">
        <f t="shared" si="239"/>
        <v>0</v>
      </c>
      <c r="BD28" s="27">
        <f t="shared" si="155"/>
        <v>0</v>
      </c>
      <c r="BE28" s="27">
        <f t="shared" si="156"/>
        <v>275.47261144241003</v>
      </c>
      <c r="BF28" s="27">
        <f t="shared" si="157"/>
        <v>6.5963037615899998</v>
      </c>
      <c r="BG28" s="27">
        <f t="shared" si="158"/>
        <v>0</v>
      </c>
      <c r="BH28" s="27">
        <f t="shared" si="159"/>
        <v>0</v>
      </c>
      <c r="BI28" s="27">
        <f t="shared" si="160"/>
        <v>282.06891520400001</v>
      </c>
      <c r="BJ28" s="59"/>
      <c r="BO28" s="24">
        <f t="shared" si="161"/>
        <v>0</v>
      </c>
      <c r="BU28" s="24">
        <f t="shared" si="162"/>
        <v>0</v>
      </c>
      <c r="CA28" s="24">
        <f t="shared" si="163"/>
        <v>0</v>
      </c>
      <c r="CB28" s="27">
        <f t="shared" si="164"/>
        <v>0</v>
      </c>
      <c r="CC28" s="27">
        <f t="shared" si="165"/>
        <v>0</v>
      </c>
      <c r="CD28" s="27">
        <f t="shared" si="166"/>
        <v>0</v>
      </c>
      <c r="CE28" s="27">
        <f t="shared" si="167"/>
        <v>0</v>
      </c>
      <c r="CF28" s="27">
        <f t="shared" si="168"/>
        <v>0</v>
      </c>
      <c r="CG28" s="27">
        <f t="shared" si="169"/>
        <v>0</v>
      </c>
      <c r="CH28" s="59"/>
      <c r="CI28" s="24">
        <v>2630.5330588166007</v>
      </c>
      <c r="CJ28" s="24">
        <v>6.75491637941</v>
      </c>
      <c r="CM28" s="24">
        <f t="shared" si="170"/>
        <v>2637.2879751960108</v>
      </c>
      <c r="CS28" s="24">
        <f t="shared" si="171"/>
        <v>0</v>
      </c>
      <c r="CU28" s="122"/>
      <c r="CV28" s="122"/>
      <c r="CY28" s="24">
        <f t="shared" si="172"/>
        <v>0</v>
      </c>
      <c r="DA28" s="24">
        <v>35.013585663400001</v>
      </c>
      <c r="DE28" s="24">
        <f t="shared" si="173"/>
        <v>35.013585663400001</v>
      </c>
      <c r="DF28" s="27">
        <f t="shared" si="174"/>
        <v>0</v>
      </c>
      <c r="DG28" s="27">
        <f t="shared" si="175"/>
        <v>2665.5466444800009</v>
      </c>
      <c r="DH28" s="27">
        <f t="shared" si="176"/>
        <v>6.75491637941</v>
      </c>
      <c r="DI28" s="27">
        <f t="shared" si="177"/>
        <v>0</v>
      </c>
      <c r="DJ28" s="27">
        <f t="shared" si="178"/>
        <v>0</v>
      </c>
      <c r="DK28" s="27">
        <f t="shared" si="179"/>
        <v>2672.301560859411</v>
      </c>
      <c r="DL28" s="59"/>
      <c r="DQ28" s="24">
        <f t="shared" si="180"/>
        <v>0</v>
      </c>
      <c r="DW28" s="24">
        <f t="shared" si="181"/>
        <v>0</v>
      </c>
      <c r="EC28" s="24">
        <f t="shared" si="182"/>
        <v>0</v>
      </c>
      <c r="EI28" s="24">
        <f t="shared" si="183"/>
        <v>0</v>
      </c>
      <c r="EO28" s="24">
        <f t="shared" si="184"/>
        <v>0</v>
      </c>
      <c r="EQ28" s="24">
        <v>4.85038631834</v>
      </c>
      <c r="EU28" s="24">
        <f t="shared" si="185"/>
        <v>4.85038631834</v>
      </c>
      <c r="EW28" s="24">
        <v>339.85611954183003</v>
      </c>
      <c r="EX28" s="24">
        <v>18.507835493200002</v>
      </c>
      <c r="FA28" s="24">
        <f t="shared" si="186"/>
        <v>358.36395503503002</v>
      </c>
      <c r="FB28" s="27">
        <f t="shared" si="187"/>
        <v>0</v>
      </c>
      <c r="FC28" s="27">
        <f t="shared" si="188"/>
        <v>344.70650586017001</v>
      </c>
      <c r="FD28" s="27">
        <f t="shared" si="189"/>
        <v>18.507835493200002</v>
      </c>
      <c r="FE28" s="27">
        <f t="shared" si="190"/>
        <v>0</v>
      </c>
      <c r="FF28" s="27">
        <f t="shared" si="191"/>
        <v>0</v>
      </c>
      <c r="FG28" s="27">
        <f t="shared" si="192"/>
        <v>363.21434135337</v>
      </c>
      <c r="FJ28" s="119"/>
      <c r="FM28" s="24">
        <f t="shared" si="240"/>
        <v>0</v>
      </c>
      <c r="FO28" s="122"/>
      <c r="FP28" s="122"/>
      <c r="FQ28" s="119"/>
      <c r="FS28" s="24">
        <f t="shared" si="241"/>
        <v>0</v>
      </c>
      <c r="FT28" s="119"/>
      <c r="FU28" s="119"/>
      <c r="FV28" s="119"/>
      <c r="FY28" s="24">
        <f t="shared" si="320"/>
        <v>0</v>
      </c>
      <c r="GB28" s="122"/>
      <c r="GE28" s="24">
        <f t="shared" si="242"/>
        <v>0</v>
      </c>
      <c r="GK28" s="24">
        <f t="shared" si="321"/>
        <v>0</v>
      </c>
      <c r="GQ28" s="24">
        <f t="shared" si="195"/>
        <v>0</v>
      </c>
      <c r="GW28" s="24">
        <f t="shared" si="243"/>
        <v>0</v>
      </c>
      <c r="HC28" s="24">
        <f t="shared" si="196"/>
        <v>0</v>
      </c>
      <c r="HF28" s="119"/>
      <c r="HI28" s="24">
        <f t="shared" si="197"/>
        <v>0</v>
      </c>
      <c r="HJ28" s="27">
        <f t="shared" si="198"/>
        <v>0</v>
      </c>
      <c r="HK28" s="27">
        <f t="shared" si="199"/>
        <v>0</v>
      </c>
      <c r="HL28" s="27">
        <f t="shared" si="200"/>
        <v>0</v>
      </c>
      <c r="HM28" s="27">
        <f t="shared" si="201"/>
        <v>0</v>
      </c>
      <c r="HN28" s="27">
        <f t="shared" si="202"/>
        <v>0</v>
      </c>
      <c r="HO28" s="27">
        <f t="shared" si="203"/>
        <v>0</v>
      </c>
      <c r="HU28" s="24">
        <f t="shared" ref="HU28" si="324">SUM(HP28:HT28)</f>
        <v>0</v>
      </c>
      <c r="IA28" s="24">
        <f t="shared" ref="IA28:IA32" si="325">SUM(HV28:HZ28)</f>
        <v>0</v>
      </c>
      <c r="ID28" s="119"/>
      <c r="IG28" s="24">
        <f t="shared" ref="IG28:IG32" si="326">SUM(IB28:IF28)</f>
        <v>0</v>
      </c>
      <c r="IH28" s="27">
        <f t="shared" si="207"/>
        <v>0</v>
      </c>
      <c r="II28" s="27">
        <f t="shared" si="208"/>
        <v>0</v>
      </c>
      <c r="IJ28" s="27">
        <f t="shared" si="209"/>
        <v>0</v>
      </c>
      <c r="IK28" s="27">
        <f t="shared" si="210"/>
        <v>0</v>
      </c>
      <c r="IL28" s="27">
        <f t="shared" si="211"/>
        <v>0</v>
      </c>
      <c r="IM28" s="27">
        <f t="shared" si="212"/>
        <v>0</v>
      </c>
      <c r="IN28" s="59"/>
      <c r="IS28" s="24">
        <f t="shared" si="244"/>
        <v>0</v>
      </c>
      <c r="IY28" s="24">
        <f t="shared" ref="IY28:IY32" si="327">SUM(IT28:IX28)</f>
        <v>0</v>
      </c>
      <c r="JB28" s="119"/>
      <c r="JE28" s="24">
        <f t="shared" ref="JE28:JE32" si="328">SUM(IZ28:JD28)</f>
        <v>0</v>
      </c>
      <c r="JF28" s="27">
        <f t="shared" si="215"/>
        <v>0</v>
      </c>
      <c r="JG28" s="27">
        <f t="shared" si="216"/>
        <v>0</v>
      </c>
      <c r="JH28" s="27">
        <f t="shared" si="217"/>
        <v>0</v>
      </c>
      <c r="JI28" s="27">
        <f t="shared" si="218"/>
        <v>0</v>
      </c>
      <c r="JJ28" s="27">
        <f t="shared" si="219"/>
        <v>0</v>
      </c>
      <c r="JK28" s="27">
        <f t="shared" si="220"/>
        <v>0</v>
      </c>
      <c r="JM28" s="27">
        <f t="shared" si="221"/>
        <v>0</v>
      </c>
      <c r="JN28" s="27">
        <f t="shared" si="222"/>
        <v>3285.7257617825812</v>
      </c>
      <c r="JO28" s="27">
        <f t="shared" si="223"/>
        <v>31.859055634200001</v>
      </c>
      <c r="JP28" s="27">
        <f t="shared" si="224"/>
        <v>0</v>
      </c>
      <c r="JQ28" s="27">
        <f t="shared" si="225"/>
        <v>0</v>
      </c>
      <c r="JR28" s="27">
        <f t="shared" si="226"/>
        <v>645.28325655737001</v>
      </c>
    </row>
    <row r="29" spans="1:278" s="24" customFormat="1" x14ac:dyDescent="0.25">
      <c r="A29" s="131" t="s">
        <v>29</v>
      </c>
      <c r="B29" s="106"/>
      <c r="C29" s="106"/>
      <c r="D29" s="106"/>
      <c r="E29" s="106"/>
      <c r="F29" s="106"/>
      <c r="G29" s="106">
        <f>SUM(B29:F29)</f>
        <v>0</v>
      </c>
      <c r="M29" s="24">
        <f>SUM(H29:L29)</f>
        <v>0</v>
      </c>
      <c r="S29" s="24">
        <f>SUM(N29:R29)</f>
        <v>0</v>
      </c>
      <c r="T29" s="27">
        <f t="shared" ref="T29:X31" si="329">SUM(B29,H29,N29)</f>
        <v>0</v>
      </c>
      <c r="U29" s="27">
        <f t="shared" si="329"/>
        <v>0</v>
      </c>
      <c r="V29" s="27">
        <f t="shared" si="329"/>
        <v>0</v>
      </c>
      <c r="W29" s="27">
        <f t="shared" si="329"/>
        <v>0</v>
      </c>
      <c r="X29" s="27">
        <f t="shared" si="329"/>
        <v>0</v>
      </c>
      <c r="Y29" s="27">
        <f>SUM(T29:X29)</f>
        <v>0</v>
      </c>
      <c r="Z29" s="59"/>
      <c r="AE29" s="24">
        <f>SUM(Z29:AD29)</f>
        <v>0</v>
      </c>
      <c r="AK29" s="24">
        <f>SUM(AF29:AJ29)</f>
        <v>0</v>
      </c>
      <c r="AO29" s="28"/>
      <c r="AQ29" s="24">
        <f>SUM(AL29:AP29)</f>
        <v>0</v>
      </c>
      <c r="AW29" s="24">
        <f>SUM(AR29:AV29)</f>
        <v>0</v>
      </c>
      <c r="BC29" s="24">
        <f>SUM(AX29:BB29)</f>
        <v>0</v>
      </c>
      <c r="BD29" s="27">
        <f t="shared" ref="BD29:BH31" si="330">SUM(Z29,AF29,AL29,AR29,AX29)</f>
        <v>0</v>
      </c>
      <c r="BE29" s="27">
        <f t="shared" si="330"/>
        <v>0</v>
      </c>
      <c r="BF29" s="27">
        <f t="shared" si="330"/>
        <v>0</v>
      </c>
      <c r="BG29" s="27">
        <f t="shared" si="330"/>
        <v>0</v>
      </c>
      <c r="BH29" s="27">
        <f t="shared" si="330"/>
        <v>0</v>
      </c>
      <c r="BI29" s="27">
        <f>SUM(BD29:BH29)</f>
        <v>0</v>
      </c>
      <c r="BJ29" s="59"/>
      <c r="BO29" s="24">
        <f>SUM(BJ29:BN29)</f>
        <v>0</v>
      </c>
      <c r="BU29" s="24">
        <f>SUM(BP29:BT29)</f>
        <v>0</v>
      </c>
      <c r="CA29" s="24">
        <f>SUM(BV29:BZ29)</f>
        <v>0</v>
      </c>
      <c r="CB29" s="27">
        <f t="shared" ref="CB29:CF31" si="331">SUM(BJ29,BP29,BV29)</f>
        <v>0</v>
      </c>
      <c r="CC29" s="27">
        <f t="shared" si="331"/>
        <v>0</v>
      </c>
      <c r="CD29" s="27">
        <f t="shared" si="331"/>
        <v>0</v>
      </c>
      <c r="CE29" s="27">
        <f t="shared" si="331"/>
        <v>0</v>
      </c>
      <c r="CF29" s="27">
        <f t="shared" si="331"/>
        <v>0</v>
      </c>
      <c r="CG29" s="27">
        <f>SUM(CB29:CF29)</f>
        <v>0</v>
      </c>
      <c r="CH29" s="59"/>
      <c r="CI29" s="24">
        <v>268.59311532219999</v>
      </c>
      <c r="CJ29" s="24">
        <v>667.05252755830008</v>
      </c>
      <c r="CM29" s="24">
        <f>SUM(CH29:CL29)</f>
        <v>935.64564288050008</v>
      </c>
      <c r="CO29" s="122"/>
      <c r="CS29" s="24">
        <f>SUM(CN29:CR29)</f>
        <v>0</v>
      </c>
      <c r="CU29" s="122"/>
      <c r="CY29" s="24">
        <f>SUM(CT29:CX29)</f>
        <v>0</v>
      </c>
      <c r="DA29" s="24">
        <v>452.95111549837003</v>
      </c>
      <c r="DB29" s="24">
        <v>1606.4958912183995</v>
      </c>
      <c r="DC29" s="24">
        <v>33.373109719200002</v>
      </c>
      <c r="DE29" s="24">
        <f>SUM(CZ29:DD29)</f>
        <v>2092.8201164359693</v>
      </c>
      <c r="DF29" s="27">
        <f t="shared" ref="DF29:DJ31" si="332">SUM(CH29,CN29,CT29,CZ29)</f>
        <v>0</v>
      </c>
      <c r="DG29" s="27">
        <f t="shared" si="332"/>
        <v>721.54423082056996</v>
      </c>
      <c r="DH29" s="27">
        <f t="shared" si="332"/>
        <v>2273.5484187766997</v>
      </c>
      <c r="DI29" s="27">
        <f t="shared" si="332"/>
        <v>33.373109719200002</v>
      </c>
      <c r="DJ29" s="27">
        <f t="shared" si="332"/>
        <v>0</v>
      </c>
      <c r="DK29" s="27">
        <f>SUM(DF29:DJ29)</f>
        <v>3028.4657593164698</v>
      </c>
      <c r="DL29" s="59"/>
      <c r="DM29" s="24">
        <v>947.64505562658974</v>
      </c>
      <c r="DN29" s="24">
        <v>1800.4057346789605</v>
      </c>
      <c r="DO29" s="122"/>
      <c r="DQ29" s="24">
        <f>SUM(DL29:DP29)</f>
        <v>2748.0507903055504</v>
      </c>
      <c r="DW29" s="24">
        <f>SUM(DR29:DV29)</f>
        <v>0</v>
      </c>
      <c r="DY29" s="24">
        <v>5.9088324963299996</v>
      </c>
      <c r="EC29" s="24">
        <f>SUM(DX29:EB29)</f>
        <v>5.9088324963299996</v>
      </c>
      <c r="EE29" s="24">
        <v>10.022362278999999</v>
      </c>
      <c r="EI29" s="24">
        <f>SUM(ED29:EH29)</f>
        <v>10.022362278999999</v>
      </c>
      <c r="EO29" s="24">
        <f>SUM(EJ29:EN29)</f>
        <v>0</v>
      </c>
      <c r="EQ29" s="24">
        <v>953.63931815517981</v>
      </c>
      <c r="ER29" s="24">
        <v>843.23295048009004</v>
      </c>
      <c r="EU29" s="24">
        <f>SUM(EP29:ET29)</f>
        <v>1796.8722686352698</v>
      </c>
      <c r="EW29" s="24">
        <v>432.72832939264003</v>
      </c>
      <c r="EX29" s="24">
        <v>396.06027259285997</v>
      </c>
      <c r="FA29" s="24">
        <f>SUM(EV29:EZ29)</f>
        <v>828.78860198550001</v>
      </c>
      <c r="FB29" s="27">
        <f t="shared" si="187"/>
        <v>0</v>
      </c>
      <c r="FC29" s="27">
        <f t="shared" si="188"/>
        <v>2349.9438979497399</v>
      </c>
      <c r="FD29" s="27">
        <f t="shared" si="189"/>
        <v>3039.6989577519107</v>
      </c>
      <c r="FE29" s="27">
        <f t="shared" si="190"/>
        <v>0</v>
      </c>
      <c r="FF29" s="27">
        <f t="shared" si="191"/>
        <v>0</v>
      </c>
      <c r="FG29" s="27">
        <f t="shared" si="192"/>
        <v>5389.6428557016507</v>
      </c>
      <c r="FM29" s="24">
        <f>SUM(FH29:FL29)</f>
        <v>0</v>
      </c>
      <c r="FS29" s="24">
        <f>SUM(FN29:FR29)</f>
        <v>0</v>
      </c>
      <c r="FY29" s="24">
        <f t="shared" si="320"/>
        <v>0</v>
      </c>
      <c r="GE29" s="24">
        <f>SUM(FZ29:GD29)</f>
        <v>0</v>
      </c>
      <c r="GK29" s="24">
        <f t="shared" si="321"/>
        <v>0</v>
      </c>
      <c r="GQ29" s="24">
        <f>SUM(GL29:GP29)</f>
        <v>0</v>
      </c>
      <c r="GW29" s="24">
        <f>SUM(GR29:GV29)</f>
        <v>0</v>
      </c>
      <c r="HC29" s="24">
        <f>SUM(GX29:HB29)</f>
        <v>0</v>
      </c>
      <c r="HI29" s="24">
        <f>SUM(HD29:HH29)</f>
        <v>0</v>
      </c>
      <c r="HJ29" s="27">
        <f t="shared" si="198"/>
        <v>0</v>
      </c>
      <c r="HK29" s="27">
        <f t="shared" si="199"/>
        <v>0</v>
      </c>
      <c r="HL29" s="27">
        <f t="shared" si="200"/>
        <v>0</v>
      </c>
      <c r="HM29" s="27">
        <f t="shared" si="201"/>
        <v>0</v>
      </c>
      <c r="HN29" s="27">
        <f t="shared" si="202"/>
        <v>0</v>
      </c>
      <c r="HO29" s="27">
        <f t="shared" si="203"/>
        <v>0</v>
      </c>
      <c r="HU29" s="24">
        <f>SUM(HP29:HT29)</f>
        <v>0</v>
      </c>
      <c r="IA29" s="24">
        <f>SUM(HV29:HZ29)</f>
        <v>0</v>
      </c>
      <c r="IG29" s="24">
        <f>SUM(IB29:IF29)</f>
        <v>0</v>
      </c>
      <c r="IH29" s="27">
        <f t="shared" si="207"/>
        <v>0</v>
      </c>
      <c r="II29" s="27">
        <f t="shared" si="208"/>
        <v>0</v>
      </c>
      <c r="IJ29" s="27">
        <f t="shared" si="209"/>
        <v>0</v>
      </c>
      <c r="IK29" s="27">
        <f t="shared" si="210"/>
        <v>0</v>
      </c>
      <c r="IL29" s="27">
        <f t="shared" si="211"/>
        <v>0</v>
      </c>
      <c r="IM29" s="27">
        <f t="shared" si="212"/>
        <v>0</v>
      </c>
      <c r="IN29" s="59"/>
      <c r="IS29" s="24">
        <f>SUM(IN29:IR29)</f>
        <v>0</v>
      </c>
      <c r="IY29" s="24">
        <f>SUM(IT29:IX29)</f>
        <v>0</v>
      </c>
      <c r="JE29" s="24">
        <f>SUM(IZ29:JD29)</f>
        <v>0</v>
      </c>
      <c r="JF29" s="27">
        <f t="shared" ref="JF29:JJ31" si="333">SUM(IN29,IT29,IZ29)</f>
        <v>0</v>
      </c>
      <c r="JG29" s="27">
        <f t="shared" si="333"/>
        <v>0</v>
      </c>
      <c r="JH29" s="27">
        <f t="shared" si="333"/>
        <v>0</v>
      </c>
      <c r="JI29" s="27">
        <f t="shared" si="333"/>
        <v>0</v>
      </c>
      <c r="JJ29" s="27">
        <f t="shared" si="333"/>
        <v>0</v>
      </c>
      <c r="JK29" s="27">
        <f>SUM(JF29:JJ29)</f>
        <v>0</v>
      </c>
      <c r="JM29" s="27">
        <f t="shared" ref="JM29:JQ31" si="334">SUM(T29,BD29,CB29,DF29,FB29,HJ29,IH29,JF29)</f>
        <v>0</v>
      </c>
      <c r="JN29" s="27">
        <f t="shared" si="334"/>
        <v>3071.4881287703101</v>
      </c>
      <c r="JO29" s="27">
        <f t="shared" si="334"/>
        <v>5313.2473765286104</v>
      </c>
      <c r="JP29" s="27">
        <f t="shared" si="334"/>
        <v>33.373109719200002</v>
      </c>
      <c r="JQ29" s="27">
        <f t="shared" si="334"/>
        <v>0</v>
      </c>
      <c r="JR29" s="27">
        <f>SUM(HO29,FG29,BI29)</f>
        <v>5389.6428557016507</v>
      </c>
    </row>
    <row r="30" spans="1:278" s="24" customFormat="1" x14ac:dyDescent="0.25">
      <c r="A30" s="131" t="s">
        <v>70</v>
      </c>
      <c r="B30" s="106"/>
      <c r="C30" s="106"/>
      <c r="D30" s="106"/>
      <c r="E30" s="106"/>
      <c r="F30" s="106"/>
      <c r="G30" s="106">
        <f>SUM(B30:F30)</f>
        <v>0</v>
      </c>
      <c r="M30" s="24">
        <f>SUM(H30:L30)</f>
        <v>0</v>
      </c>
      <c r="S30" s="24">
        <f>SUM(N30:R30)</f>
        <v>0</v>
      </c>
      <c r="T30" s="27">
        <f t="shared" si="329"/>
        <v>0</v>
      </c>
      <c r="U30" s="27">
        <f t="shared" si="329"/>
        <v>0</v>
      </c>
      <c r="V30" s="27">
        <f t="shared" si="329"/>
        <v>0</v>
      </c>
      <c r="W30" s="27">
        <f t="shared" si="329"/>
        <v>0</v>
      </c>
      <c r="X30" s="27">
        <f t="shared" si="329"/>
        <v>0</v>
      </c>
      <c r="Y30" s="27">
        <f>SUM(T30:X30)</f>
        <v>0</v>
      </c>
      <c r="Z30" s="59"/>
      <c r="AE30" s="24">
        <f>SUM(Z30:AD30)</f>
        <v>0</v>
      </c>
      <c r="AK30" s="24">
        <f>SUM(AF30:AJ30)</f>
        <v>0</v>
      </c>
      <c r="AQ30" s="24">
        <f>SUM(AL30:AP30)</f>
        <v>0</v>
      </c>
      <c r="AW30" s="24">
        <f>SUM(AR30:AV30)</f>
        <v>0</v>
      </c>
      <c r="BC30" s="24">
        <f>SUM(AX30:BB30)</f>
        <v>0</v>
      </c>
      <c r="BD30" s="27">
        <f t="shared" si="330"/>
        <v>0</v>
      </c>
      <c r="BE30" s="27">
        <f t="shared" si="330"/>
        <v>0</v>
      </c>
      <c r="BF30" s="27">
        <f t="shared" si="330"/>
        <v>0</v>
      </c>
      <c r="BG30" s="27">
        <f t="shared" si="330"/>
        <v>0</v>
      </c>
      <c r="BH30" s="27">
        <f t="shared" si="330"/>
        <v>0</v>
      </c>
      <c r="BI30" s="27">
        <f>SUM(BD30:BH30)</f>
        <v>0</v>
      </c>
      <c r="BJ30" s="59"/>
      <c r="BO30" s="24">
        <f>SUM(BJ30:BN30)</f>
        <v>0</v>
      </c>
      <c r="BU30" s="24">
        <f>SUM(BP30:BT30)</f>
        <v>0</v>
      </c>
      <c r="CA30" s="24">
        <f>SUM(BV30:BZ30)</f>
        <v>0</v>
      </c>
      <c r="CB30" s="27">
        <f t="shared" si="331"/>
        <v>0</v>
      </c>
      <c r="CC30" s="27">
        <f t="shared" si="331"/>
        <v>0</v>
      </c>
      <c r="CD30" s="27">
        <f t="shared" si="331"/>
        <v>0</v>
      </c>
      <c r="CE30" s="27">
        <f t="shared" si="331"/>
        <v>0</v>
      </c>
      <c r="CF30" s="27">
        <f t="shared" si="331"/>
        <v>0</v>
      </c>
      <c r="CG30" s="27">
        <f>SUM(CB30:CF30)</f>
        <v>0</v>
      </c>
      <c r="CH30" s="59"/>
      <c r="CM30" s="24">
        <f>SUM(CH30:CL30)</f>
        <v>0</v>
      </c>
      <c r="CS30" s="24">
        <f>SUM(CN30:CR30)</f>
        <v>0</v>
      </c>
      <c r="CY30" s="24">
        <f>SUM(CT30:CX30)</f>
        <v>0</v>
      </c>
      <c r="DE30" s="24">
        <f>SUM(CZ30:DD30)</f>
        <v>0</v>
      </c>
      <c r="DF30" s="27">
        <f t="shared" si="332"/>
        <v>0</v>
      </c>
      <c r="DG30" s="27">
        <f t="shared" si="332"/>
        <v>0</v>
      </c>
      <c r="DH30" s="27">
        <f t="shared" si="332"/>
        <v>0</v>
      </c>
      <c r="DI30" s="27">
        <f t="shared" si="332"/>
        <v>0</v>
      </c>
      <c r="DJ30" s="27">
        <f t="shared" si="332"/>
        <v>0</v>
      </c>
      <c r="DK30" s="27">
        <f>SUM(DF30:DJ30)</f>
        <v>0</v>
      </c>
      <c r="DL30" s="59"/>
      <c r="DQ30" s="24">
        <f>SUM(DL30:DP30)</f>
        <v>0</v>
      </c>
      <c r="DW30" s="24">
        <f>SUM(DR30:DV30)</f>
        <v>0</v>
      </c>
      <c r="EC30" s="24">
        <f>SUM(DX30:EB30)</f>
        <v>0</v>
      </c>
      <c r="EI30" s="24">
        <f>SUM(ED30:EH30)</f>
        <v>0</v>
      </c>
      <c r="EO30" s="24">
        <f>SUM(EJ30:EN30)</f>
        <v>0</v>
      </c>
      <c r="EU30" s="24">
        <f>SUM(EP30:ET30)</f>
        <v>0</v>
      </c>
      <c r="FA30" s="24">
        <f>SUM(EV30:EZ30)</f>
        <v>0</v>
      </c>
      <c r="FB30" s="27">
        <f t="shared" si="187"/>
        <v>0</v>
      </c>
      <c r="FC30" s="27">
        <f t="shared" si="188"/>
        <v>0</v>
      </c>
      <c r="FD30" s="27">
        <f t="shared" si="189"/>
        <v>0</v>
      </c>
      <c r="FE30" s="27">
        <f t="shared" si="190"/>
        <v>0</v>
      </c>
      <c r="FF30" s="27">
        <f t="shared" si="191"/>
        <v>0</v>
      </c>
      <c r="FG30" s="27">
        <f t="shared" si="192"/>
        <v>0</v>
      </c>
      <c r="FM30" s="24">
        <f>SUM(FH30:FL30)</f>
        <v>0</v>
      </c>
      <c r="FS30" s="24">
        <f>SUM(FN30:FR30)</f>
        <v>0</v>
      </c>
      <c r="FY30" s="24">
        <f t="shared" si="320"/>
        <v>0</v>
      </c>
      <c r="GE30" s="24">
        <f>SUM(FZ30:GD30)</f>
        <v>0</v>
      </c>
      <c r="GK30" s="24">
        <f t="shared" si="321"/>
        <v>0</v>
      </c>
      <c r="GQ30" s="24">
        <f>SUM(GL30:GP30)</f>
        <v>0</v>
      </c>
      <c r="GW30" s="24">
        <f>SUM(GR30:GV30)</f>
        <v>0</v>
      </c>
      <c r="HC30" s="24">
        <f>SUM(GX30:HB30)</f>
        <v>0</v>
      </c>
      <c r="HI30" s="24">
        <f>SUM(HD30:HH30)</f>
        <v>0</v>
      </c>
      <c r="HJ30" s="27">
        <f t="shared" si="198"/>
        <v>0</v>
      </c>
      <c r="HK30" s="27">
        <f t="shared" si="199"/>
        <v>0</v>
      </c>
      <c r="HL30" s="27">
        <f t="shared" si="200"/>
        <v>0</v>
      </c>
      <c r="HM30" s="27">
        <f t="shared" si="201"/>
        <v>0</v>
      </c>
      <c r="HN30" s="27">
        <f t="shared" si="202"/>
        <v>0</v>
      </c>
      <c r="HO30" s="27">
        <f t="shared" si="203"/>
        <v>0</v>
      </c>
      <c r="HU30" s="24">
        <f t="shared" ref="HU30" si="335">SUM(HP30:HT30)</f>
        <v>0</v>
      </c>
      <c r="IA30" s="24">
        <f t="shared" ref="IA30" si="336">SUM(HV30:HZ30)</f>
        <v>0</v>
      </c>
      <c r="IG30" s="24">
        <f t="shared" ref="IG30" si="337">SUM(IB30:IF30)</f>
        <v>0</v>
      </c>
      <c r="IH30" s="27">
        <f t="shared" si="207"/>
        <v>0</v>
      </c>
      <c r="II30" s="27">
        <f t="shared" si="208"/>
        <v>0</v>
      </c>
      <c r="IJ30" s="27">
        <f t="shared" si="209"/>
        <v>0</v>
      </c>
      <c r="IK30" s="27">
        <f t="shared" si="210"/>
        <v>0</v>
      </c>
      <c r="IL30" s="27">
        <f t="shared" si="211"/>
        <v>0</v>
      </c>
      <c r="IM30" s="27">
        <f t="shared" si="212"/>
        <v>0</v>
      </c>
      <c r="IN30" s="59"/>
      <c r="IS30" s="24">
        <f t="shared" ref="IS30" si="338">SUM(IN30:IR30)</f>
        <v>0</v>
      </c>
      <c r="IY30" s="24">
        <f t="shared" ref="IY30" si="339">SUM(IT30:IX30)</f>
        <v>0</v>
      </c>
      <c r="JE30" s="24">
        <f t="shared" ref="JE30" si="340">SUM(IZ30:JD30)</f>
        <v>0</v>
      </c>
      <c r="JF30" s="27">
        <f t="shared" si="333"/>
        <v>0</v>
      </c>
      <c r="JG30" s="27">
        <f t="shared" si="333"/>
        <v>0</v>
      </c>
      <c r="JH30" s="27">
        <f t="shared" si="333"/>
        <v>0</v>
      </c>
      <c r="JI30" s="27">
        <f t="shared" si="333"/>
        <v>0</v>
      </c>
      <c r="JJ30" s="27">
        <f t="shared" si="333"/>
        <v>0</v>
      </c>
      <c r="JK30" s="27">
        <f>SUM(JF30:JJ30)</f>
        <v>0</v>
      </c>
      <c r="JM30" s="27">
        <f t="shared" si="334"/>
        <v>0</v>
      </c>
      <c r="JN30" s="27">
        <f t="shared" si="334"/>
        <v>0</v>
      </c>
      <c r="JO30" s="27">
        <f t="shared" si="334"/>
        <v>0</v>
      </c>
      <c r="JP30" s="27">
        <f t="shared" si="334"/>
        <v>0</v>
      </c>
      <c r="JQ30" s="27">
        <f t="shared" si="334"/>
        <v>0</v>
      </c>
      <c r="JR30" s="27">
        <f>SUM(HO30,FG30,BI30)</f>
        <v>0</v>
      </c>
    </row>
    <row r="31" spans="1:278" s="24" customFormat="1" x14ac:dyDescent="0.25">
      <c r="A31" s="131" t="s">
        <v>84</v>
      </c>
      <c r="B31" s="106"/>
      <c r="C31" s="106"/>
      <c r="D31" s="125"/>
      <c r="E31" s="106"/>
      <c r="F31" s="106"/>
      <c r="G31" s="106">
        <f>SUM(B31:F31)</f>
        <v>0</v>
      </c>
      <c r="I31" s="119"/>
      <c r="M31" s="24">
        <f>SUM(H31:L31)</f>
        <v>0</v>
      </c>
      <c r="S31" s="24">
        <f>SUM(N31:R31)</f>
        <v>0</v>
      </c>
      <c r="T31" s="27">
        <f t="shared" si="329"/>
        <v>0</v>
      </c>
      <c r="U31" s="27">
        <f t="shared" si="329"/>
        <v>0</v>
      </c>
      <c r="V31" s="27">
        <f t="shared" si="329"/>
        <v>0</v>
      </c>
      <c r="W31" s="27">
        <f t="shared" si="329"/>
        <v>0</v>
      </c>
      <c r="X31" s="27">
        <f t="shared" si="329"/>
        <v>0</v>
      </c>
      <c r="Y31" s="27">
        <f>SUM(T31:X31)</f>
        <v>0</v>
      </c>
      <c r="Z31" s="59"/>
      <c r="AE31" s="24">
        <f>SUM(Z31:AD31)</f>
        <v>0</v>
      </c>
      <c r="AH31" s="119"/>
      <c r="AK31" s="24">
        <f>SUM(AF31:AJ31)</f>
        <v>0</v>
      </c>
      <c r="AQ31" s="24">
        <f>SUM(AL31:AP31)</f>
        <v>0</v>
      </c>
      <c r="AW31" s="24">
        <f>SUM(AR31:AV31)</f>
        <v>0</v>
      </c>
      <c r="BC31" s="24">
        <f>SUM(AX31:BB31)</f>
        <v>0</v>
      </c>
      <c r="BD31" s="27">
        <f t="shared" si="330"/>
        <v>0</v>
      </c>
      <c r="BE31" s="27">
        <f t="shared" si="330"/>
        <v>0</v>
      </c>
      <c r="BF31" s="27">
        <f t="shared" si="330"/>
        <v>0</v>
      </c>
      <c r="BG31" s="27">
        <f t="shared" si="330"/>
        <v>0</v>
      </c>
      <c r="BH31" s="27">
        <f t="shared" si="330"/>
        <v>0</v>
      </c>
      <c r="BI31" s="27">
        <f>SUM(BD31:BH31)</f>
        <v>0</v>
      </c>
      <c r="BJ31" s="59"/>
      <c r="BO31" s="24">
        <f>SUM(BJ31:BN31)</f>
        <v>0</v>
      </c>
      <c r="BU31" s="24">
        <f>SUM(BP31:BT31)</f>
        <v>0</v>
      </c>
      <c r="CA31" s="24">
        <f>SUM(BV31:BZ31)</f>
        <v>0</v>
      </c>
      <c r="CB31" s="27">
        <f t="shared" si="331"/>
        <v>0</v>
      </c>
      <c r="CC31" s="27">
        <f t="shared" si="331"/>
        <v>0</v>
      </c>
      <c r="CD31" s="27">
        <f t="shared" si="331"/>
        <v>0</v>
      </c>
      <c r="CE31" s="27">
        <f t="shared" si="331"/>
        <v>0</v>
      </c>
      <c r="CF31" s="27">
        <f t="shared" si="331"/>
        <v>0</v>
      </c>
      <c r="CG31" s="27">
        <f>SUM(CB31:CF31)</f>
        <v>0</v>
      </c>
      <c r="CH31" s="59"/>
      <c r="CM31" s="24">
        <f>SUM(CH31:CL31)</f>
        <v>0</v>
      </c>
      <c r="CS31" s="24">
        <f>SUM(CN31:CR31)</f>
        <v>0</v>
      </c>
      <c r="CY31" s="24">
        <f>SUM(CT31:CX31)</f>
        <v>0</v>
      </c>
      <c r="DE31" s="24">
        <f>SUM(CZ31:DD31)</f>
        <v>0</v>
      </c>
      <c r="DF31" s="27">
        <f t="shared" si="332"/>
        <v>0</v>
      </c>
      <c r="DG31" s="27">
        <f t="shared" si="332"/>
        <v>0</v>
      </c>
      <c r="DH31" s="27">
        <f t="shared" si="332"/>
        <v>0</v>
      </c>
      <c r="DI31" s="27">
        <f t="shared" si="332"/>
        <v>0</v>
      </c>
      <c r="DJ31" s="27">
        <f t="shared" si="332"/>
        <v>0</v>
      </c>
      <c r="DK31" s="27">
        <f>SUM(DF31:DJ31)</f>
        <v>0</v>
      </c>
      <c r="DL31" s="59"/>
      <c r="DQ31" s="24">
        <f>SUM(DL31:DP31)</f>
        <v>0</v>
      </c>
      <c r="DW31" s="24">
        <f>SUM(DR31:DV31)</f>
        <v>0</v>
      </c>
      <c r="EC31" s="24">
        <f>SUM(DX31:EB31)</f>
        <v>0</v>
      </c>
      <c r="EI31" s="24">
        <f>SUM(ED31:EH31)</f>
        <v>0</v>
      </c>
      <c r="EO31" s="24">
        <f>SUM(EJ31:EN31)</f>
        <v>0</v>
      </c>
      <c r="EU31" s="24">
        <f>SUM(EP31:ET31)</f>
        <v>0</v>
      </c>
      <c r="FA31" s="24">
        <f>SUM(EV31:EZ31)</f>
        <v>0</v>
      </c>
      <c r="FB31" s="27">
        <f t="shared" si="187"/>
        <v>0</v>
      </c>
      <c r="FC31" s="27">
        <f t="shared" si="188"/>
        <v>0</v>
      </c>
      <c r="FD31" s="27">
        <f t="shared" si="189"/>
        <v>0</v>
      </c>
      <c r="FE31" s="27">
        <f t="shared" si="190"/>
        <v>0</v>
      </c>
      <c r="FF31" s="27">
        <f t="shared" si="191"/>
        <v>0</v>
      </c>
      <c r="FG31" s="27">
        <f t="shared" si="192"/>
        <v>0</v>
      </c>
      <c r="FM31" s="24">
        <f>SUM(FH31:FL31)</f>
        <v>0</v>
      </c>
      <c r="FS31" s="24">
        <f>SUM(FN31:FR31)</f>
        <v>0</v>
      </c>
      <c r="FY31" s="24">
        <f t="shared" si="320"/>
        <v>0</v>
      </c>
      <c r="GE31" s="24">
        <f>SUM(FZ31:GD31)</f>
        <v>0</v>
      </c>
      <c r="GK31" s="24">
        <f t="shared" si="321"/>
        <v>0</v>
      </c>
      <c r="GQ31" s="24">
        <f>SUM(GL31:GP31)</f>
        <v>0</v>
      </c>
      <c r="GW31" s="24">
        <f>SUM(GR31:GV31)</f>
        <v>0</v>
      </c>
      <c r="HC31" s="24">
        <f>SUM(GX31:HB31)</f>
        <v>0</v>
      </c>
      <c r="HI31" s="24">
        <f>SUM(HD31:HH31)</f>
        <v>0</v>
      </c>
      <c r="HJ31" s="27">
        <f t="shared" si="198"/>
        <v>0</v>
      </c>
      <c r="HK31" s="27">
        <f t="shared" si="199"/>
        <v>0</v>
      </c>
      <c r="HL31" s="27">
        <f t="shared" si="200"/>
        <v>0</v>
      </c>
      <c r="HM31" s="27">
        <f t="shared" si="201"/>
        <v>0</v>
      </c>
      <c r="HN31" s="27">
        <f t="shared" si="202"/>
        <v>0</v>
      </c>
      <c r="HO31" s="27">
        <f t="shared" si="203"/>
        <v>0</v>
      </c>
      <c r="HU31" s="24">
        <f>SUM(HP31:HT31)</f>
        <v>0</v>
      </c>
      <c r="IA31" s="24">
        <f>SUM(HV31:HZ31)</f>
        <v>0</v>
      </c>
      <c r="IG31" s="24">
        <f>SUM(IB31:IF31)</f>
        <v>0</v>
      </c>
      <c r="IH31" s="27">
        <f t="shared" si="207"/>
        <v>0</v>
      </c>
      <c r="II31" s="27">
        <f t="shared" si="208"/>
        <v>0</v>
      </c>
      <c r="IJ31" s="27">
        <f t="shared" si="209"/>
        <v>0</v>
      </c>
      <c r="IK31" s="27">
        <f t="shared" si="210"/>
        <v>0</v>
      </c>
      <c r="IL31" s="27">
        <f t="shared" si="211"/>
        <v>0</v>
      </c>
      <c r="IM31" s="27">
        <f t="shared" si="212"/>
        <v>0</v>
      </c>
      <c r="IN31" s="59"/>
      <c r="IS31" s="24">
        <f>SUM(IN31:IR31)</f>
        <v>0</v>
      </c>
      <c r="IY31" s="24">
        <f>SUM(IT31:IX31)</f>
        <v>0</v>
      </c>
      <c r="JE31" s="24">
        <f>SUM(IZ31:JD31)</f>
        <v>0</v>
      </c>
      <c r="JF31" s="27">
        <f t="shared" si="333"/>
        <v>0</v>
      </c>
      <c r="JG31" s="27">
        <f t="shared" si="333"/>
        <v>0</v>
      </c>
      <c r="JH31" s="27">
        <f t="shared" si="333"/>
        <v>0</v>
      </c>
      <c r="JI31" s="27">
        <f t="shared" si="333"/>
        <v>0</v>
      </c>
      <c r="JJ31" s="27">
        <f t="shared" si="333"/>
        <v>0</v>
      </c>
      <c r="JK31" s="27">
        <f t="shared" ref="JK31" si="341">SUM(JF31:JJ31)</f>
        <v>0</v>
      </c>
      <c r="JM31" s="27">
        <f t="shared" si="334"/>
        <v>0</v>
      </c>
      <c r="JN31" s="27">
        <f t="shared" si="334"/>
        <v>0</v>
      </c>
      <c r="JO31" s="27">
        <f t="shared" si="334"/>
        <v>0</v>
      </c>
      <c r="JP31" s="27">
        <f t="shared" si="334"/>
        <v>0</v>
      </c>
      <c r="JQ31" s="27">
        <f t="shared" si="334"/>
        <v>0</v>
      </c>
      <c r="JR31" s="27">
        <f>SUM(HO31,FG31,BI31)</f>
        <v>0</v>
      </c>
    </row>
    <row r="32" spans="1:278" s="24" customFormat="1" x14ac:dyDescent="0.25">
      <c r="A32" s="131" t="s">
        <v>25</v>
      </c>
      <c r="B32" s="106"/>
      <c r="C32" s="106"/>
      <c r="D32" s="106"/>
      <c r="E32" s="106"/>
      <c r="F32" s="106"/>
      <c r="G32" s="106">
        <f t="shared" si="227"/>
        <v>0</v>
      </c>
      <c r="M32" s="24">
        <f t="shared" si="228"/>
        <v>0</v>
      </c>
      <c r="S32" s="24">
        <f t="shared" si="229"/>
        <v>0</v>
      </c>
      <c r="T32" s="27">
        <f t="shared" si="230"/>
        <v>0</v>
      </c>
      <c r="U32" s="27">
        <f t="shared" si="231"/>
        <v>0</v>
      </c>
      <c r="V32" s="27">
        <f t="shared" si="232"/>
        <v>0</v>
      </c>
      <c r="W32" s="27">
        <f t="shared" si="233"/>
        <v>0</v>
      </c>
      <c r="X32" s="27">
        <f t="shared" si="234"/>
        <v>0</v>
      </c>
      <c r="Y32" s="27">
        <f t="shared" si="154"/>
        <v>0</v>
      </c>
      <c r="Z32" s="59"/>
      <c r="AE32" s="24">
        <f t="shared" si="235"/>
        <v>0</v>
      </c>
      <c r="AK32" s="24">
        <f t="shared" si="236"/>
        <v>0</v>
      </c>
      <c r="AQ32" s="24">
        <f t="shared" si="237"/>
        <v>0</v>
      </c>
      <c r="AW32" s="24">
        <f t="shared" si="238"/>
        <v>0</v>
      </c>
      <c r="BC32" s="24">
        <f t="shared" si="239"/>
        <v>0</v>
      </c>
      <c r="BD32" s="27">
        <f t="shared" si="155"/>
        <v>0</v>
      </c>
      <c r="BE32" s="27">
        <f t="shared" si="156"/>
        <v>0</v>
      </c>
      <c r="BF32" s="27">
        <f t="shared" si="157"/>
        <v>0</v>
      </c>
      <c r="BG32" s="27">
        <f t="shared" si="158"/>
        <v>0</v>
      </c>
      <c r="BH32" s="27">
        <f t="shared" si="159"/>
        <v>0</v>
      </c>
      <c r="BI32" s="27">
        <f t="shared" si="160"/>
        <v>0</v>
      </c>
      <c r="BJ32" s="59"/>
      <c r="BO32" s="24">
        <f t="shared" si="161"/>
        <v>0</v>
      </c>
      <c r="BU32" s="24">
        <f t="shared" si="162"/>
        <v>0</v>
      </c>
      <c r="CA32" s="24">
        <f t="shared" si="163"/>
        <v>0</v>
      </c>
      <c r="CB32" s="27">
        <f t="shared" si="164"/>
        <v>0</v>
      </c>
      <c r="CC32" s="27">
        <f t="shared" si="165"/>
        <v>0</v>
      </c>
      <c r="CD32" s="27">
        <f t="shared" si="166"/>
        <v>0</v>
      </c>
      <c r="CE32" s="27">
        <f t="shared" si="167"/>
        <v>0</v>
      </c>
      <c r="CF32" s="27">
        <f t="shared" si="168"/>
        <v>0</v>
      </c>
      <c r="CG32" s="27">
        <f t="shared" si="169"/>
        <v>0</v>
      </c>
      <c r="CH32" s="59"/>
      <c r="CM32" s="24">
        <f t="shared" si="170"/>
        <v>0</v>
      </c>
      <c r="CS32" s="24">
        <f t="shared" si="171"/>
        <v>0</v>
      </c>
      <c r="CY32" s="24">
        <f t="shared" si="172"/>
        <v>0</v>
      </c>
      <c r="DE32" s="24">
        <f t="shared" si="173"/>
        <v>0</v>
      </c>
      <c r="DF32" s="27">
        <f t="shared" si="174"/>
        <v>0</v>
      </c>
      <c r="DG32" s="27">
        <f t="shared" si="175"/>
        <v>0</v>
      </c>
      <c r="DH32" s="27">
        <f t="shared" si="176"/>
        <v>0</v>
      </c>
      <c r="DI32" s="27">
        <f t="shared" si="177"/>
        <v>0</v>
      </c>
      <c r="DJ32" s="27">
        <f t="shared" si="178"/>
        <v>0</v>
      </c>
      <c r="DK32" s="27">
        <f t="shared" si="179"/>
        <v>0</v>
      </c>
      <c r="DL32" s="59"/>
      <c r="DQ32" s="24">
        <f t="shared" si="180"/>
        <v>0</v>
      </c>
      <c r="DW32" s="24">
        <f t="shared" si="181"/>
        <v>0</v>
      </c>
      <c r="EC32" s="24">
        <f t="shared" si="182"/>
        <v>0</v>
      </c>
      <c r="EG32" s="122"/>
      <c r="EI32" s="24">
        <f t="shared" si="183"/>
        <v>0</v>
      </c>
      <c r="EO32" s="24">
        <f t="shared" si="184"/>
        <v>0</v>
      </c>
      <c r="EU32" s="24">
        <f t="shared" si="185"/>
        <v>0</v>
      </c>
      <c r="EY32" s="122"/>
      <c r="FA32" s="24">
        <f t="shared" si="186"/>
        <v>0</v>
      </c>
      <c r="FB32" s="27">
        <f t="shared" si="187"/>
        <v>0</v>
      </c>
      <c r="FC32" s="27">
        <f t="shared" si="188"/>
        <v>0</v>
      </c>
      <c r="FD32" s="27">
        <f t="shared" si="189"/>
        <v>0</v>
      </c>
      <c r="FE32" s="27">
        <f t="shared" si="190"/>
        <v>0</v>
      </c>
      <c r="FF32" s="27">
        <f t="shared" si="191"/>
        <v>0</v>
      </c>
      <c r="FG32" s="27">
        <f t="shared" si="192"/>
        <v>0</v>
      </c>
      <c r="FM32" s="24">
        <f t="shared" si="240"/>
        <v>0</v>
      </c>
      <c r="FO32" s="122"/>
      <c r="FS32" s="24">
        <f t="shared" si="241"/>
        <v>0</v>
      </c>
      <c r="FY32" s="24">
        <f t="shared" si="193"/>
        <v>0</v>
      </c>
      <c r="GE32" s="24">
        <f t="shared" si="242"/>
        <v>0</v>
      </c>
      <c r="GK32" s="24">
        <f t="shared" si="194"/>
        <v>0</v>
      </c>
      <c r="GQ32" s="24">
        <f t="shared" si="195"/>
        <v>0</v>
      </c>
      <c r="GW32" s="24">
        <f t="shared" si="243"/>
        <v>0</v>
      </c>
      <c r="HC32" s="24">
        <f t="shared" si="196"/>
        <v>0</v>
      </c>
      <c r="HI32" s="24">
        <f t="shared" si="197"/>
        <v>0</v>
      </c>
      <c r="HJ32" s="27">
        <f t="shared" si="198"/>
        <v>0</v>
      </c>
      <c r="HK32" s="27">
        <f t="shared" si="199"/>
        <v>0</v>
      </c>
      <c r="HL32" s="27">
        <f t="shared" si="200"/>
        <v>0</v>
      </c>
      <c r="HM32" s="27">
        <f t="shared" si="201"/>
        <v>0</v>
      </c>
      <c r="HN32" s="27">
        <f t="shared" si="202"/>
        <v>0</v>
      </c>
      <c r="HO32" s="27">
        <f t="shared" si="203"/>
        <v>0</v>
      </c>
      <c r="HU32" s="24">
        <f t="shared" ref="HU32:HU33" si="342">SUM(HP32:HT32)</f>
        <v>0</v>
      </c>
      <c r="IA32" s="24">
        <f t="shared" si="325"/>
        <v>0</v>
      </c>
      <c r="IG32" s="24">
        <f t="shared" si="326"/>
        <v>0</v>
      </c>
      <c r="IH32" s="27">
        <f t="shared" si="207"/>
        <v>0</v>
      </c>
      <c r="II32" s="27">
        <f t="shared" si="208"/>
        <v>0</v>
      </c>
      <c r="IJ32" s="27">
        <f t="shared" si="209"/>
        <v>0</v>
      </c>
      <c r="IK32" s="27">
        <f t="shared" si="210"/>
        <v>0</v>
      </c>
      <c r="IL32" s="27">
        <f t="shared" si="211"/>
        <v>0</v>
      </c>
      <c r="IM32" s="27">
        <f t="shared" si="212"/>
        <v>0</v>
      </c>
      <c r="IN32" s="59"/>
      <c r="IS32" s="24">
        <f t="shared" si="244"/>
        <v>0</v>
      </c>
      <c r="IY32" s="24">
        <f t="shared" si="327"/>
        <v>0</v>
      </c>
      <c r="JE32" s="24">
        <f t="shared" si="328"/>
        <v>0</v>
      </c>
      <c r="JF32" s="27">
        <f t="shared" si="215"/>
        <v>0</v>
      </c>
      <c r="JG32" s="27">
        <f t="shared" si="216"/>
        <v>0</v>
      </c>
      <c r="JH32" s="27">
        <f t="shared" si="217"/>
        <v>0</v>
      </c>
      <c r="JI32" s="27">
        <f t="shared" si="218"/>
        <v>0</v>
      </c>
      <c r="JJ32" s="27">
        <f t="shared" si="219"/>
        <v>0</v>
      </c>
      <c r="JK32" s="27">
        <f t="shared" si="220"/>
        <v>0</v>
      </c>
      <c r="JM32" s="27">
        <f t="shared" si="221"/>
        <v>0</v>
      </c>
      <c r="JN32" s="27">
        <f t="shared" si="222"/>
        <v>0</v>
      </c>
      <c r="JO32" s="27">
        <f t="shared" si="223"/>
        <v>0</v>
      </c>
      <c r="JP32" s="27">
        <f t="shared" si="224"/>
        <v>0</v>
      </c>
      <c r="JQ32" s="27">
        <f t="shared" si="225"/>
        <v>0</v>
      </c>
      <c r="JR32" s="27">
        <f t="shared" si="226"/>
        <v>0</v>
      </c>
    </row>
    <row r="33" spans="1:278" s="24" customFormat="1" x14ac:dyDescent="0.25">
      <c r="A33" s="131" t="s">
        <v>61</v>
      </c>
      <c r="B33" s="106"/>
      <c r="C33" s="106"/>
      <c r="D33" s="106"/>
      <c r="E33" s="106"/>
      <c r="F33" s="106"/>
      <c r="G33" s="106">
        <f>SUM(B33:F33)</f>
        <v>0</v>
      </c>
      <c r="M33" s="24">
        <f>SUM(H33:L33)</f>
        <v>0</v>
      </c>
      <c r="S33" s="24">
        <f>SUM(N33:R33)</f>
        <v>0</v>
      </c>
      <c r="T33" s="27">
        <f t="shared" ref="T33:X34" si="343">SUM(B33,H33,N33)</f>
        <v>0</v>
      </c>
      <c r="U33" s="27">
        <f t="shared" si="343"/>
        <v>0</v>
      </c>
      <c r="V33" s="27">
        <f t="shared" si="343"/>
        <v>0</v>
      </c>
      <c r="W33" s="27">
        <f t="shared" si="343"/>
        <v>0</v>
      </c>
      <c r="X33" s="27">
        <f t="shared" si="343"/>
        <v>0</v>
      </c>
      <c r="Y33" s="27">
        <f>SUM(T33:X33)</f>
        <v>0</v>
      </c>
      <c r="Z33" s="59"/>
      <c r="AE33" s="24">
        <f>SUM(Z33:AD33)</f>
        <v>0</v>
      </c>
      <c r="AK33" s="24">
        <f>SUM(AF33:AJ33)</f>
        <v>0</v>
      </c>
      <c r="AQ33" s="24">
        <f>SUM(AL33:AP33)</f>
        <v>0</v>
      </c>
      <c r="AW33" s="24">
        <f>SUM(AR33:AV33)</f>
        <v>0</v>
      </c>
      <c r="BC33" s="24">
        <f>SUM(AX33:BB33)</f>
        <v>0</v>
      </c>
      <c r="BD33" s="27">
        <f t="shared" ref="BD33:BH34" si="344">SUM(Z33,AF33,AL33,AR33,AX33)</f>
        <v>0</v>
      </c>
      <c r="BE33" s="27">
        <f t="shared" si="344"/>
        <v>0</v>
      </c>
      <c r="BF33" s="27">
        <f t="shared" si="344"/>
        <v>0</v>
      </c>
      <c r="BG33" s="27">
        <f t="shared" si="344"/>
        <v>0</v>
      </c>
      <c r="BH33" s="27">
        <f t="shared" si="344"/>
        <v>0</v>
      </c>
      <c r="BI33" s="27">
        <f>SUM(BD33:BH33)</f>
        <v>0</v>
      </c>
      <c r="BJ33" s="59"/>
      <c r="BO33" s="24">
        <f>SUM(BJ33:BN33)</f>
        <v>0</v>
      </c>
      <c r="BU33" s="24">
        <f>SUM(BP33:BT33)</f>
        <v>0</v>
      </c>
      <c r="CA33" s="24">
        <f>SUM(BV33:BZ33)</f>
        <v>0</v>
      </c>
      <c r="CB33" s="27">
        <f t="shared" ref="CB33:CF34" si="345">SUM(BJ33,BP33,BV33)</f>
        <v>0</v>
      </c>
      <c r="CC33" s="27">
        <f t="shared" si="345"/>
        <v>0</v>
      </c>
      <c r="CD33" s="27">
        <f t="shared" si="345"/>
        <v>0</v>
      </c>
      <c r="CE33" s="27">
        <f t="shared" si="345"/>
        <v>0</v>
      </c>
      <c r="CF33" s="27">
        <f t="shared" si="345"/>
        <v>0</v>
      </c>
      <c r="CG33" s="27">
        <f>SUM(CB33:CF33)</f>
        <v>0</v>
      </c>
      <c r="CH33" s="59"/>
      <c r="CI33" s="24">
        <v>958.16479435909991</v>
      </c>
      <c r="CJ33" s="24">
        <v>3764.2821288740006</v>
      </c>
      <c r="CK33" s="24">
        <v>9299.9869290499682</v>
      </c>
      <c r="CM33" s="24">
        <f>SUM(CH33:CL33)</f>
        <v>14022.433852283069</v>
      </c>
      <c r="CO33" s="122">
        <v>32.879508342939999</v>
      </c>
      <c r="CP33" s="122">
        <v>324.32847308916001</v>
      </c>
      <c r="CQ33" s="122">
        <v>767.27698517574993</v>
      </c>
      <c r="CS33" s="24">
        <f>SUM(CN33:CR33)</f>
        <v>1124.4849666078499</v>
      </c>
      <c r="CU33" s="122"/>
      <c r="CV33" s="122"/>
      <c r="CW33" s="122">
        <v>7.6313309935099998</v>
      </c>
      <c r="CY33" s="24">
        <f>SUM(CT33:CX33)</f>
        <v>7.6313309935099998</v>
      </c>
      <c r="DA33" s="122">
        <v>50.931715916130003</v>
      </c>
      <c r="DB33" s="122">
        <v>1013.3605234006027</v>
      </c>
      <c r="DC33" s="122">
        <v>83.98292365156</v>
      </c>
      <c r="DE33" s="24">
        <f>SUM(CZ33:DD33)</f>
        <v>1148.2751629682928</v>
      </c>
      <c r="DF33" s="27">
        <f t="shared" ref="DF33:DJ34" si="346">SUM(CH33,CN33,CT33,CZ33)</f>
        <v>0</v>
      </c>
      <c r="DG33" s="27">
        <f t="shared" si="346"/>
        <v>1041.97601861817</v>
      </c>
      <c r="DH33" s="27">
        <f t="shared" si="346"/>
        <v>5101.9711253637633</v>
      </c>
      <c r="DI33" s="27">
        <f t="shared" si="346"/>
        <v>10158.878168870788</v>
      </c>
      <c r="DJ33" s="27">
        <f t="shared" si="346"/>
        <v>0</v>
      </c>
      <c r="DK33" s="27">
        <f>SUM(DF33:DJ33)</f>
        <v>16302.825312852721</v>
      </c>
      <c r="DL33" s="59"/>
      <c r="DQ33" s="24">
        <f>SUM(DL33:DP33)</f>
        <v>0</v>
      </c>
      <c r="DW33" s="24">
        <f>SUM(DR33:DV33)</f>
        <v>0</v>
      </c>
      <c r="EC33" s="24">
        <f>SUM(DX33:EB33)</f>
        <v>0</v>
      </c>
      <c r="EI33" s="24">
        <f>SUM(ED33:EH33)</f>
        <v>0</v>
      </c>
      <c r="EO33" s="24">
        <f>SUM(EJ33:EN33)</f>
        <v>0</v>
      </c>
      <c r="EU33" s="24">
        <f>SUM(EP33:ET33)</f>
        <v>0</v>
      </c>
      <c r="FA33" s="24">
        <f>SUM(EV33:EZ33)</f>
        <v>0</v>
      </c>
      <c r="FB33" s="27">
        <f t="shared" si="187"/>
        <v>0</v>
      </c>
      <c r="FC33" s="27">
        <f t="shared" si="188"/>
        <v>0</v>
      </c>
      <c r="FD33" s="27">
        <f t="shared" si="189"/>
        <v>0</v>
      </c>
      <c r="FE33" s="27">
        <f t="shared" si="190"/>
        <v>0</v>
      </c>
      <c r="FF33" s="27">
        <f t="shared" si="191"/>
        <v>0</v>
      </c>
      <c r="FG33" s="27">
        <f t="shared" si="192"/>
        <v>0</v>
      </c>
      <c r="FM33" s="24">
        <f>SUM(FH33:FL33)</f>
        <v>0</v>
      </c>
      <c r="FS33" s="24">
        <f>SUM(FN33:FR33)</f>
        <v>0</v>
      </c>
      <c r="FY33" s="24">
        <f>SUM(FT33:FX33)</f>
        <v>0</v>
      </c>
      <c r="GE33" s="24">
        <f>SUM(FZ33:GD33)</f>
        <v>0</v>
      </c>
      <c r="GK33" s="24">
        <f>SUM(GF33:GJ33)</f>
        <v>0</v>
      </c>
      <c r="GQ33" s="24">
        <f>SUM(GL33:GP33)</f>
        <v>0</v>
      </c>
      <c r="GW33" s="24">
        <f>SUM(GR33:GV33)</f>
        <v>0</v>
      </c>
      <c r="GZ33" s="122"/>
      <c r="HC33" s="24">
        <f>SUM(GX33:HB33)</f>
        <v>0</v>
      </c>
      <c r="HI33" s="24">
        <f>SUM(HD33:HH33)</f>
        <v>0</v>
      </c>
      <c r="HJ33" s="27">
        <f t="shared" si="198"/>
        <v>0</v>
      </c>
      <c r="HK33" s="27">
        <f t="shared" si="199"/>
        <v>0</v>
      </c>
      <c r="HL33" s="27">
        <f t="shared" si="200"/>
        <v>0</v>
      </c>
      <c r="HM33" s="27">
        <f t="shared" si="201"/>
        <v>0</v>
      </c>
      <c r="HN33" s="27">
        <f t="shared" si="202"/>
        <v>0</v>
      </c>
      <c r="HO33" s="27">
        <f t="shared" si="203"/>
        <v>0</v>
      </c>
      <c r="HR33" s="122"/>
      <c r="HU33" s="24">
        <f t="shared" si="342"/>
        <v>0</v>
      </c>
      <c r="HX33" s="122"/>
      <c r="IA33" s="24">
        <f t="shared" ref="IA33" si="347">SUM(HV33:HZ33)</f>
        <v>0</v>
      </c>
      <c r="IG33" s="24">
        <f t="shared" ref="IG33" si="348">SUM(IB33:IF33)</f>
        <v>0</v>
      </c>
      <c r="IH33" s="27">
        <f t="shared" si="207"/>
        <v>0</v>
      </c>
      <c r="II33" s="27">
        <f t="shared" si="208"/>
        <v>0</v>
      </c>
      <c r="IJ33" s="27">
        <f t="shared" si="209"/>
        <v>0</v>
      </c>
      <c r="IK33" s="27">
        <f t="shared" si="210"/>
        <v>0</v>
      </c>
      <c r="IL33" s="27">
        <f t="shared" si="211"/>
        <v>0</v>
      </c>
      <c r="IM33" s="27">
        <f t="shared" si="212"/>
        <v>0</v>
      </c>
      <c r="IN33" s="59"/>
      <c r="IS33" s="24">
        <f t="shared" ref="IS33" si="349">SUM(IN33:IR33)</f>
        <v>0</v>
      </c>
      <c r="IV33" s="122"/>
      <c r="IY33" s="24">
        <f t="shared" ref="IY33" si="350">SUM(IT33:IX33)</f>
        <v>0</v>
      </c>
      <c r="JE33" s="24">
        <f t="shared" ref="JE33" si="351">SUM(IZ33:JD33)</f>
        <v>0</v>
      </c>
      <c r="JF33" s="27">
        <f t="shared" ref="JF33:JJ34" si="352">SUM(IN33,IT33,IZ33)</f>
        <v>0</v>
      </c>
      <c r="JG33" s="27">
        <f t="shared" si="352"/>
        <v>0</v>
      </c>
      <c r="JH33" s="27">
        <f t="shared" si="352"/>
        <v>0</v>
      </c>
      <c r="JI33" s="27">
        <f t="shared" si="352"/>
        <v>0</v>
      </c>
      <c r="JJ33" s="27">
        <f t="shared" si="352"/>
        <v>0</v>
      </c>
      <c r="JK33" s="27">
        <f>SUM(JF33:JJ33)</f>
        <v>0</v>
      </c>
      <c r="JM33" s="27">
        <f t="shared" ref="JM33:JQ34" si="353">SUM(T33,BD33,CB33,DF33,FB33,HJ33,IH33,JF33)</f>
        <v>0</v>
      </c>
      <c r="JN33" s="27">
        <f t="shared" si="353"/>
        <v>1041.97601861817</v>
      </c>
      <c r="JO33" s="27">
        <f t="shared" si="353"/>
        <v>5101.9711253637633</v>
      </c>
      <c r="JP33" s="27">
        <f t="shared" si="353"/>
        <v>10158.878168870788</v>
      </c>
      <c r="JQ33" s="27">
        <f t="shared" si="353"/>
        <v>0</v>
      </c>
      <c r="JR33" s="27">
        <f>SUM(HO33,FG33,BI33)</f>
        <v>0</v>
      </c>
    </row>
    <row r="34" spans="1:278" s="24" customFormat="1" x14ac:dyDescent="0.25">
      <c r="A34" s="131" t="s">
        <v>30</v>
      </c>
      <c r="B34" s="106"/>
      <c r="C34" s="125"/>
      <c r="D34" s="125"/>
      <c r="E34" s="125"/>
      <c r="F34" s="125"/>
      <c r="G34" s="106">
        <f>SUM(B34:F34)</f>
        <v>0</v>
      </c>
      <c r="I34" s="119"/>
      <c r="J34" s="119"/>
      <c r="L34" s="119"/>
      <c r="M34" s="24">
        <f>SUM(H34:L34)</f>
        <v>0</v>
      </c>
      <c r="R34" s="119"/>
      <c r="S34" s="24">
        <f>SUM(N34:R34)</f>
        <v>0</v>
      </c>
      <c r="T34" s="27">
        <f t="shared" si="343"/>
        <v>0</v>
      </c>
      <c r="U34" s="27">
        <f t="shared" si="343"/>
        <v>0</v>
      </c>
      <c r="V34" s="27">
        <f t="shared" si="343"/>
        <v>0</v>
      </c>
      <c r="W34" s="27">
        <f t="shared" si="343"/>
        <v>0</v>
      </c>
      <c r="X34" s="27">
        <f t="shared" si="343"/>
        <v>0</v>
      </c>
      <c r="Y34" s="27">
        <f>SUM(T34:X34)</f>
        <v>0</v>
      </c>
      <c r="Z34" s="59"/>
      <c r="AD34" s="119"/>
      <c r="AE34" s="24">
        <f>SUM(Z34:AD34)</f>
        <v>0</v>
      </c>
      <c r="AG34" s="119"/>
      <c r="AI34" s="119"/>
      <c r="AJ34" s="119"/>
      <c r="AK34" s="24">
        <f>SUM(AF34:AJ34)</f>
        <v>0</v>
      </c>
      <c r="AP34" s="119"/>
      <c r="AQ34" s="24">
        <f>SUM(AL34:AP34)</f>
        <v>0</v>
      </c>
      <c r="AV34" s="119"/>
      <c r="AW34" s="24">
        <f>SUM(AR34:AV34)</f>
        <v>0</v>
      </c>
      <c r="BB34" s="119"/>
      <c r="BC34" s="24">
        <f>SUM(AX34:BB34)</f>
        <v>0</v>
      </c>
      <c r="BD34" s="27">
        <f t="shared" si="344"/>
        <v>0</v>
      </c>
      <c r="BE34" s="27">
        <f t="shared" si="344"/>
        <v>0</v>
      </c>
      <c r="BF34" s="27">
        <f t="shared" si="344"/>
        <v>0</v>
      </c>
      <c r="BG34" s="27">
        <f t="shared" si="344"/>
        <v>0</v>
      </c>
      <c r="BH34" s="27">
        <f t="shared" si="344"/>
        <v>0</v>
      </c>
      <c r="BI34" s="27">
        <f>SUM(BD34:BH34)</f>
        <v>0</v>
      </c>
      <c r="BJ34" s="59"/>
      <c r="BN34" s="119"/>
      <c r="BO34" s="24">
        <f>SUM(BJ34:BN34)</f>
        <v>0</v>
      </c>
      <c r="BT34" s="119"/>
      <c r="BU34" s="24">
        <f>SUM(BP34:BT34)</f>
        <v>0</v>
      </c>
      <c r="BZ34" s="119"/>
      <c r="CA34" s="24">
        <f>SUM(BV34:BZ34)</f>
        <v>0</v>
      </c>
      <c r="CB34" s="27">
        <f t="shared" si="345"/>
        <v>0</v>
      </c>
      <c r="CC34" s="27">
        <f t="shared" si="345"/>
        <v>0</v>
      </c>
      <c r="CD34" s="27">
        <f t="shared" si="345"/>
        <v>0</v>
      </c>
      <c r="CE34" s="27">
        <f t="shared" si="345"/>
        <v>0</v>
      </c>
      <c r="CF34" s="27">
        <f t="shared" si="345"/>
        <v>0</v>
      </c>
      <c r="CG34" s="27">
        <f>SUM(CB34:CF34)</f>
        <v>0</v>
      </c>
      <c r="CH34" s="59"/>
      <c r="CK34" s="24">
        <v>1.23844772923</v>
      </c>
      <c r="CL34" s="119"/>
      <c r="CM34" s="24">
        <f>SUM(CH34:CL34)</f>
        <v>1.23844772923</v>
      </c>
      <c r="CO34" s="122"/>
      <c r="CP34" s="122"/>
      <c r="CR34" s="119"/>
      <c r="CS34" s="24">
        <f>SUM(CN34:CR34)</f>
        <v>0</v>
      </c>
      <c r="CU34" s="122"/>
      <c r="CV34" s="122"/>
      <c r="CX34" s="119"/>
      <c r="CY34" s="24">
        <f>SUM(CT34:CX34)</f>
        <v>0</v>
      </c>
      <c r="DC34" s="24">
        <v>7.9047107581600002</v>
      </c>
      <c r="DD34" s="119"/>
      <c r="DE34" s="24">
        <f>SUM(CZ34:DD34)</f>
        <v>7.9047107581600002</v>
      </c>
      <c r="DF34" s="27">
        <f t="shared" si="346"/>
        <v>0</v>
      </c>
      <c r="DG34" s="27">
        <f t="shared" si="346"/>
        <v>0</v>
      </c>
      <c r="DH34" s="27">
        <f t="shared" si="346"/>
        <v>0</v>
      </c>
      <c r="DI34" s="27">
        <f t="shared" si="346"/>
        <v>9.14315848739</v>
      </c>
      <c r="DJ34" s="27">
        <f t="shared" si="346"/>
        <v>0</v>
      </c>
      <c r="DK34" s="27">
        <f>SUM(DF34:DJ34)</f>
        <v>9.14315848739</v>
      </c>
      <c r="DL34" s="59"/>
      <c r="DP34" s="119"/>
      <c r="DQ34" s="24">
        <f>SUM(DL34:DP34)</f>
        <v>0</v>
      </c>
      <c r="DV34" s="119"/>
      <c r="DW34" s="24">
        <f>SUM(DR34:DV34)</f>
        <v>0</v>
      </c>
      <c r="EB34" s="119"/>
      <c r="EC34" s="24">
        <f>SUM(DX34:EB34)</f>
        <v>0</v>
      </c>
      <c r="EH34" s="119"/>
      <c r="EI34" s="24">
        <f>SUM(ED34:EH34)</f>
        <v>0</v>
      </c>
      <c r="EN34" s="119"/>
      <c r="EO34" s="24">
        <f>SUM(EJ34:EN34)</f>
        <v>0</v>
      </c>
      <c r="ET34" s="119"/>
      <c r="EU34" s="24">
        <f>SUM(EP34:ET34)</f>
        <v>0</v>
      </c>
      <c r="EZ34" s="119"/>
      <c r="FA34" s="24">
        <f>SUM(EV34:EZ34)</f>
        <v>0</v>
      </c>
      <c r="FB34" s="27">
        <f t="shared" si="187"/>
        <v>0</v>
      </c>
      <c r="FC34" s="27">
        <f t="shared" si="188"/>
        <v>0</v>
      </c>
      <c r="FD34" s="27">
        <f t="shared" si="189"/>
        <v>0</v>
      </c>
      <c r="FE34" s="27">
        <f t="shared" si="190"/>
        <v>0</v>
      </c>
      <c r="FF34" s="27">
        <f t="shared" si="191"/>
        <v>0</v>
      </c>
      <c r="FG34" s="27">
        <f t="shared" si="192"/>
        <v>0</v>
      </c>
      <c r="FM34" s="24">
        <f>SUM(FH34:FL34)</f>
        <v>0</v>
      </c>
      <c r="FS34" s="24">
        <f>SUM(FN34:FR34)</f>
        <v>0</v>
      </c>
      <c r="FY34" s="24">
        <f>SUM(FT34:FX34)</f>
        <v>0</v>
      </c>
      <c r="GE34" s="24">
        <f>SUM(FZ34:GD34)</f>
        <v>0</v>
      </c>
      <c r="GK34" s="24">
        <f>SUM(GF34:GJ34)</f>
        <v>0</v>
      </c>
      <c r="GQ34" s="24">
        <f>SUM(GL34:GP34)</f>
        <v>0</v>
      </c>
      <c r="GW34" s="24">
        <f>SUM(GR34:GV34)</f>
        <v>0</v>
      </c>
      <c r="HC34" s="24">
        <f>SUM(GX34:HB34)</f>
        <v>0</v>
      </c>
      <c r="HI34" s="24">
        <f>SUM(HD34:HH34)</f>
        <v>0</v>
      </c>
      <c r="HJ34" s="27">
        <f t="shared" si="198"/>
        <v>0</v>
      </c>
      <c r="HK34" s="27">
        <f t="shared" si="199"/>
        <v>0</v>
      </c>
      <c r="HL34" s="27">
        <f t="shared" si="200"/>
        <v>0</v>
      </c>
      <c r="HM34" s="27">
        <f t="shared" si="201"/>
        <v>0</v>
      </c>
      <c r="HN34" s="27">
        <f t="shared" si="202"/>
        <v>0</v>
      </c>
      <c r="HO34" s="27">
        <f t="shared" si="203"/>
        <v>0</v>
      </c>
      <c r="HU34" s="24">
        <f>SUM(HP34:HT34)</f>
        <v>0</v>
      </c>
      <c r="IA34" s="24">
        <f>SUM(HV34:HZ34)</f>
        <v>0</v>
      </c>
      <c r="IG34" s="24">
        <f>SUM(IB34:IF34)</f>
        <v>0</v>
      </c>
      <c r="IH34" s="27">
        <f t="shared" si="207"/>
        <v>0</v>
      </c>
      <c r="II34" s="27">
        <f t="shared" si="208"/>
        <v>0</v>
      </c>
      <c r="IJ34" s="27">
        <f t="shared" si="209"/>
        <v>0</v>
      </c>
      <c r="IK34" s="27">
        <f t="shared" si="210"/>
        <v>0</v>
      </c>
      <c r="IL34" s="27">
        <f t="shared" si="211"/>
        <v>0</v>
      </c>
      <c r="IM34" s="27">
        <f t="shared" si="212"/>
        <v>0</v>
      </c>
      <c r="IN34" s="59"/>
      <c r="IS34" s="24">
        <f>SUM(IN34:IR34)</f>
        <v>0</v>
      </c>
      <c r="IY34" s="24">
        <f>SUM(IT34:IX34)</f>
        <v>0</v>
      </c>
      <c r="JE34" s="24">
        <f>SUM(IZ34:JD34)</f>
        <v>0</v>
      </c>
      <c r="JF34" s="27">
        <f t="shared" si="352"/>
        <v>0</v>
      </c>
      <c r="JG34" s="27">
        <f t="shared" si="352"/>
        <v>0</v>
      </c>
      <c r="JH34" s="27">
        <f t="shared" si="352"/>
        <v>0</v>
      </c>
      <c r="JI34" s="27">
        <f t="shared" si="352"/>
        <v>0</v>
      </c>
      <c r="JJ34" s="27">
        <f t="shared" si="352"/>
        <v>0</v>
      </c>
      <c r="JK34" s="27">
        <f>SUM(JF34:JJ34)</f>
        <v>0</v>
      </c>
      <c r="JM34" s="27">
        <f t="shared" si="353"/>
        <v>0</v>
      </c>
      <c r="JN34" s="27">
        <f t="shared" si="353"/>
        <v>0</v>
      </c>
      <c r="JO34" s="27">
        <f t="shared" si="353"/>
        <v>0</v>
      </c>
      <c r="JP34" s="27">
        <f t="shared" si="353"/>
        <v>9.14315848739</v>
      </c>
      <c r="JQ34" s="27">
        <f t="shared" si="353"/>
        <v>0</v>
      </c>
      <c r="JR34" s="27">
        <f>SUM(HO34,FG34,BI34)</f>
        <v>0</v>
      </c>
    </row>
    <row r="35" spans="1:278" s="24" customFormat="1" x14ac:dyDescent="0.25">
      <c r="A35" s="131" t="s">
        <v>28</v>
      </c>
      <c r="B35" s="124"/>
      <c r="C35" s="124">
        <v>712.04322924621988</v>
      </c>
      <c r="D35" s="124">
        <v>304.47765516554006</v>
      </c>
      <c r="E35" s="125"/>
      <c r="F35" s="106"/>
      <c r="G35" s="106">
        <f t="shared" si="227"/>
        <v>1016.5208844117599</v>
      </c>
      <c r="I35" s="119"/>
      <c r="M35" s="24">
        <f t="shared" si="228"/>
        <v>0</v>
      </c>
      <c r="S35" s="24">
        <f t="shared" si="229"/>
        <v>0</v>
      </c>
      <c r="T35" s="27">
        <f t="shared" si="230"/>
        <v>0</v>
      </c>
      <c r="U35" s="27">
        <f t="shared" si="231"/>
        <v>712.04322924621988</v>
      </c>
      <c r="V35" s="27">
        <f t="shared" si="232"/>
        <v>304.47765516554006</v>
      </c>
      <c r="W35" s="27">
        <f t="shared" si="233"/>
        <v>0</v>
      </c>
      <c r="X35" s="27">
        <f t="shared" si="234"/>
        <v>0</v>
      </c>
      <c r="Y35" s="27">
        <f t="shared" si="154"/>
        <v>1016.5208844117599</v>
      </c>
      <c r="Z35" s="59"/>
      <c r="AE35" s="24">
        <f t="shared" si="235"/>
        <v>0</v>
      </c>
      <c r="AK35" s="24">
        <f t="shared" si="236"/>
        <v>0</v>
      </c>
      <c r="AM35" s="122"/>
      <c r="AN35" s="119"/>
      <c r="AO35" s="119"/>
      <c r="AQ35" s="24">
        <f t="shared" si="237"/>
        <v>0</v>
      </c>
      <c r="AW35" s="24">
        <f t="shared" si="238"/>
        <v>0</v>
      </c>
      <c r="BC35" s="24">
        <f t="shared" si="239"/>
        <v>0</v>
      </c>
      <c r="BD35" s="27">
        <f t="shared" si="155"/>
        <v>0</v>
      </c>
      <c r="BE35" s="27">
        <f t="shared" si="156"/>
        <v>0</v>
      </c>
      <c r="BF35" s="27">
        <f t="shared" si="157"/>
        <v>0</v>
      </c>
      <c r="BG35" s="27">
        <f t="shared" si="158"/>
        <v>0</v>
      </c>
      <c r="BH35" s="27">
        <f t="shared" si="159"/>
        <v>0</v>
      </c>
      <c r="BI35" s="27">
        <f t="shared" si="160"/>
        <v>0</v>
      </c>
      <c r="BJ35" s="59"/>
      <c r="BK35" s="122">
        <v>36926.544899444627</v>
      </c>
      <c r="BL35" s="122">
        <v>2341.2394163849299</v>
      </c>
      <c r="BO35" s="24">
        <f t="shared" si="161"/>
        <v>39267.784315829558</v>
      </c>
      <c r="BQ35" s="122">
        <v>7033.3355577600005</v>
      </c>
      <c r="BR35" s="24">
        <v>3095.6251958470007</v>
      </c>
      <c r="BU35" s="24">
        <f t="shared" si="162"/>
        <v>10128.960753607002</v>
      </c>
      <c r="BW35" s="122">
        <v>128979.96347094525</v>
      </c>
      <c r="BX35" s="122">
        <v>17373.440996591082</v>
      </c>
      <c r="BY35" s="122"/>
      <c r="BZ35" s="122"/>
      <c r="CA35" s="24">
        <f t="shared" si="163"/>
        <v>146353.40446753634</v>
      </c>
      <c r="CB35" s="27">
        <f t="shared" si="164"/>
        <v>0</v>
      </c>
      <c r="CC35" s="27">
        <f t="shared" si="165"/>
        <v>172939.84392814987</v>
      </c>
      <c r="CD35" s="27">
        <f t="shared" si="166"/>
        <v>22810.305608823011</v>
      </c>
      <c r="CE35" s="27">
        <f t="shared" si="167"/>
        <v>0</v>
      </c>
      <c r="CF35" s="27">
        <f t="shared" si="168"/>
        <v>0</v>
      </c>
      <c r="CG35" s="27">
        <f t="shared" si="169"/>
        <v>195750.14953697289</v>
      </c>
      <c r="CH35" s="59"/>
      <c r="CI35" s="122">
        <v>107076.69459341929</v>
      </c>
      <c r="CJ35" s="24">
        <v>9262.2208848870905</v>
      </c>
      <c r="CM35" s="24">
        <f t="shared" si="170"/>
        <v>116338.91547830639</v>
      </c>
      <c r="CO35" s="122">
        <v>28087.55098400771</v>
      </c>
      <c r="CP35" s="122">
        <v>5328.2707079780466</v>
      </c>
      <c r="CQ35" s="122"/>
      <c r="CS35" s="24">
        <f t="shared" si="171"/>
        <v>33415.821691985759</v>
      </c>
      <c r="CU35" s="122">
        <v>101593.86077341902</v>
      </c>
      <c r="CV35" s="122">
        <v>11109.587544188826</v>
      </c>
      <c r="CW35" s="122"/>
      <c r="CY35" s="24">
        <f t="shared" si="172"/>
        <v>112703.44831760784</v>
      </c>
      <c r="DA35" s="122">
        <v>39070.967942170522</v>
      </c>
      <c r="DB35" s="122">
        <v>1786.2441131383703</v>
      </c>
      <c r="DC35" s="122">
        <v>38.856799546699996</v>
      </c>
      <c r="DE35" s="24">
        <f t="shared" si="173"/>
        <v>40896.068854855592</v>
      </c>
      <c r="DF35" s="27">
        <f t="shared" si="174"/>
        <v>0</v>
      </c>
      <c r="DG35" s="27">
        <f t="shared" si="175"/>
        <v>275829.07429301651</v>
      </c>
      <c r="DH35" s="27">
        <f t="shared" si="176"/>
        <v>27486.323250192334</v>
      </c>
      <c r="DI35" s="27">
        <f t="shared" si="177"/>
        <v>38.856799546699996</v>
      </c>
      <c r="DJ35" s="27">
        <f t="shared" si="178"/>
        <v>0</v>
      </c>
      <c r="DK35" s="27">
        <f t="shared" si="179"/>
        <v>303354.25434275554</v>
      </c>
      <c r="DL35" s="59"/>
      <c r="DQ35" s="24">
        <f t="shared" si="180"/>
        <v>0</v>
      </c>
      <c r="DW35" s="24">
        <f t="shared" si="181"/>
        <v>0</v>
      </c>
      <c r="DZ35" s="122"/>
      <c r="EC35" s="24">
        <f t="shared" si="182"/>
        <v>0</v>
      </c>
      <c r="EI35" s="24">
        <f t="shared" si="183"/>
        <v>0</v>
      </c>
      <c r="EL35" s="122"/>
      <c r="EO35" s="24">
        <f t="shared" si="184"/>
        <v>0</v>
      </c>
      <c r="ER35" s="122"/>
      <c r="EU35" s="24">
        <f t="shared" si="185"/>
        <v>0</v>
      </c>
      <c r="FA35" s="24">
        <f t="shared" si="186"/>
        <v>0</v>
      </c>
      <c r="FB35" s="27">
        <f t="shared" si="187"/>
        <v>0</v>
      </c>
      <c r="FC35" s="27">
        <f t="shared" si="188"/>
        <v>0</v>
      </c>
      <c r="FD35" s="27">
        <f t="shared" si="189"/>
        <v>0</v>
      </c>
      <c r="FE35" s="27">
        <f t="shared" si="190"/>
        <v>0</v>
      </c>
      <c r="FF35" s="27">
        <f t="shared" si="191"/>
        <v>0</v>
      </c>
      <c r="FG35" s="27">
        <f t="shared" si="192"/>
        <v>0</v>
      </c>
      <c r="FM35" s="24">
        <f t="shared" si="240"/>
        <v>0</v>
      </c>
      <c r="FS35" s="24">
        <f t="shared" si="241"/>
        <v>0</v>
      </c>
      <c r="FY35" s="24">
        <f t="shared" si="193"/>
        <v>0</v>
      </c>
      <c r="GE35" s="24">
        <f t="shared" si="242"/>
        <v>0</v>
      </c>
      <c r="GK35" s="24">
        <f t="shared" si="194"/>
        <v>0</v>
      </c>
      <c r="GQ35" s="24">
        <f t="shared" si="195"/>
        <v>0</v>
      </c>
      <c r="GW35" s="24">
        <f t="shared" si="243"/>
        <v>0</v>
      </c>
      <c r="HC35" s="24">
        <f t="shared" si="196"/>
        <v>0</v>
      </c>
      <c r="HI35" s="24">
        <f t="shared" si="197"/>
        <v>0</v>
      </c>
      <c r="HJ35" s="27">
        <f t="shared" si="198"/>
        <v>0</v>
      </c>
      <c r="HK35" s="27">
        <f t="shared" si="199"/>
        <v>0</v>
      </c>
      <c r="HL35" s="27">
        <f t="shared" si="200"/>
        <v>0</v>
      </c>
      <c r="HM35" s="27">
        <f t="shared" si="201"/>
        <v>0</v>
      </c>
      <c r="HN35" s="27">
        <f t="shared" si="202"/>
        <v>0</v>
      </c>
      <c r="HO35" s="27">
        <f t="shared" si="203"/>
        <v>0</v>
      </c>
      <c r="HU35" s="24">
        <f t="shared" ref="HU35" si="354">SUM(HP35:HT35)</f>
        <v>0</v>
      </c>
      <c r="IA35" s="24">
        <f t="shared" ref="IA35" si="355">SUM(HV35:HZ35)</f>
        <v>0</v>
      </c>
      <c r="IG35" s="24">
        <f t="shared" ref="IG35" si="356">SUM(IB35:IF35)</f>
        <v>0</v>
      </c>
      <c r="IH35" s="27">
        <f t="shared" si="207"/>
        <v>0</v>
      </c>
      <c r="II35" s="27">
        <f t="shared" si="208"/>
        <v>0</v>
      </c>
      <c r="IJ35" s="27">
        <f t="shared" si="209"/>
        <v>0</v>
      </c>
      <c r="IK35" s="27">
        <f t="shared" si="210"/>
        <v>0</v>
      </c>
      <c r="IL35" s="27">
        <f t="shared" si="211"/>
        <v>0</v>
      </c>
      <c r="IM35" s="27">
        <f t="shared" si="212"/>
        <v>0</v>
      </c>
      <c r="IN35" s="59"/>
      <c r="IS35" s="24">
        <f t="shared" si="244"/>
        <v>0</v>
      </c>
      <c r="IY35" s="24">
        <f t="shared" ref="IY35" si="357">SUM(IT35:IX35)</f>
        <v>0</v>
      </c>
      <c r="JE35" s="24">
        <f t="shared" ref="JE35" si="358">SUM(IZ35:JD35)</f>
        <v>0</v>
      </c>
      <c r="JF35" s="27">
        <f t="shared" si="215"/>
        <v>0</v>
      </c>
      <c r="JG35" s="27">
        <f t="shared" si="216"/>
        <v>0</v>
      </c>
      <c r="JH35" s="27">
        <f t="shared" si="217"/>
        <v>0</v>
      </c>
      <c r="JI35" s="27">
        <f t="shared" si="218"/>
        <v>0</v>
      </c>
      <c r="JJ35" s="27">
        <f t="shared" si="219"/>
        <v>0</v>
      </c>
      <c r="JK35" s="27">
        <f t="shared" si="220"/>
        <v>0</v>
      </c>
      <c r="JM35" s="27">
        <f t="shared" si="221"/>
        <v>0</v>
      </c>
      <c r="JN35" s="27">
        <f t="shared" si="222"/>
        <v>449480.96145041264</v>
      </c>
      <c r="JO35" s="27">
        <f t="shared" si="223"/>
        <v>50601.106514180887</v>
      </c>
      <c r="JP35" s="27">
        <f t="shared" si="224"/>
        <v>38.856799546699996</v>
      </c>
      <c r="JQ35" s="27">
        <f t="shared" si="225"/>
        <v>0</v>
      </c>
      <c r="JR35" s="27">
        <f t="shared" si="226"/>
        <v>0</v>
      </c>
    </row>
    <row r="36" spans="1:278" s="24" customFormat="1" x14ac:dyDescent="0.25">
      <c r="A36" s="131" t="s">
        <v>75</v>
      </c>
      <c r="B36" s="106"/>
      <c r="C36" s="106"/>
      <c r="D36" s="106"/>
      <c r="E36" s="106"/>
      <c r="F36" s="106"/>
      <c r="G36" s="106">
        <f>SUM(B36:F36)</f>
        <v>0</v>
      </c>
      <c r="M36" s="24">
        <f>SUM(H36:L36)</f>
        <v>0</v>
      </c>
      <c r="S36" s="24">
        <f>SUM(N36:R36)</f>
        <v>0</v>
      </c>
      <c r="T36" s="27">
        <f t="shared" ref="T36:X39" si="359">SUM(B36,H36,N36)</f>
        <v>0</v>
      </c>
      <c r="U36" s="27">
        <f t="shared" si="359"/>
        <v>0</v>
      </c>
      <c r="V36" s="27">
        <f t="shared" si="359"/>
        <v>0</v>
      </c>
      <c r="W36" s="27">
        <f t="shared" si="359"/>
        <v>0</v>
      </c>
      <c r="X36" s="27">
        <f t="shared" si="359"/>
        <v>0</v>
      </c>
      <c r="Y36" s="27">
        <f t="shared" ref="Y36" si="360">SUM(T36:X36)</f>
        <v>0</v>
      </c>
      <c r="Z36" s="59"/>
      <c r="AE36" s="24">
        <f>SUM(Z36:AD36)</f>
        <v>0</v>
      </c>
      <c r="AK36" s="24">
        <f>SUM(AF36:AJ36)</f>
        <v>0</v>
      </c>
      <c r="AQ36" s="24">
        <f>SUM(AL36:AP36)</f>
        <v>0</v>
      </c>
      <c r="AW36" s="24">
        <f>SUM(AR36:AV36)</f>
        <v>0</v>
      </c>
      <c r="BC36" s="24">
        <f>SUM(AX36:BB36)</f>
        <v>0</v>
      </c>
      <c r="BD36" s="27">
        <f t="shared" ref="BD36:BH39" si="361">SUM(Z36,AF36,AL36,AR36,AX36)</f>
        <v>0</v>
      </c>
      <c r="BE36" s="27">
        <f t="shared" si="361"/>
        <v>0</v>
      </c>
      <c r="BF36" s="27">
        <f t="shared" si="361"/>
        <v>0</v>
      </c>
      <c r="BG36" s="27">
        <f t="shared" si="361"/>
        <v>0</v>
      </c>
      <c r="BH36" s="27">
        <f t="shared" si="361"/>
        <v>0</v>
      </c>
      <c r="BI36" s="27">
        <f>SUM(BD36:BH36)</f>
        <v>0</v>
      </c>
      <c r="BJ36" s="59"/>
      <c r="BO36" s="24">
        <f>SUM(BJ36:BN36)</f>
        <v>0</v>
      </c>
      <c r="BU36" s="24">
        <f>SUM(BP36:BT36)</f>
        <v>0</v>
      </c>
      <c r="CA36" s="24">
        <f>SUM(BV36:BZ36)</f>
        <v>0</v>
      </c>
      <c r="CB36" s="27">
        <f t="shared" ref="CB36:CF39" si="362">SUM(BJ36,BP36,BV36)</f>
        <v>0</v>
      </c>
      <c r="CC36" s="27">
        <f t="shared" si="362"/>
        <v>0</v>
      </c>
      <c r="CD36" s="27">
        <f t="shared" si="362"/>
        <v>0</v>
      </c>
      <c r="CE36" s="27">
        <f t="shared" si="362"/>
        <v>0</v>
      </c>
      <c r="CF36" s="27">
        <f t="shared" si="362"/>
        <v>0</v>
      </c>
      <c r="CG36" s="27">
        <f t="shared" ref="CG36" si="363">SUM(CB36:CF36)</f>
        <v>0</v>
      </c>
      <c r="CH36" s="59"/>
      <c r="CM36" s="24">
        <f>SUM(CH36:CL36)</f>
        <v>0</v>
      </c>
      <c r="CS36" s="24">
        <f>SUM(CN36:CR36)</f>
        <v>0</v>
      </c>
      <c r="CY36" s="24">
        <f>SUM(CT36:CX36)</f>
        <v>0</v>
      </c>
      <c r="DE36" s="24">
        <f>SUM(CZ36:DD36)</f>
        <v>0</v>
      </c>
      <c r="DF36" s="27">
        <f t="shared" ref="DF36:DJ39" si="364">SUM(CH36,CN36,CT36,CZ36)</f>
        <v>0</v>
      </c>
      <c r="DG36" s="27">
        <f t="shared" si="364"/>
        <v>0</v>
      </c>
      <c r="DH36" s="27">
        <f t="shared" si="364"/>
        <v>0</v>
      </c>
      <c r="DI36" s="27">
        <f t="shared" si="364"/>
        <v>0</v>
      </c>
      <c r="DJ36" s="27">
        <f t="shared" si="364"/>
        <v>0</v>
      </c>
      <c r="DK36" s="27">
        <f t="shared" ref="DK36" si="365">SUM(DF36:DJ36)</f>
        <v>0</v>
      </c>
      <c r="DL36" s="59"/>
      <c r="DQ36" s="24">
        <f>SUM(DL36:DP36)</f>
        <v>0</v>
      </c>
      <c r="DW36" s="24">
        <f>SUM(DR36:DV36)</f>
        <v>0</v>
      </c>
      <c r="EC36" s="24">
        <f>SUM(DX36:EB36)</f>
        <v>0</v>
      </c>
      <c r="EI36" s="24">
        <f t="shared" ref="EI36" si="366">SUM(ED36:EH36)</f>
        <v>0</v>
      </c>
      <c r="EO36" s="24">
        <f t="shared" ref="EO36" si="367">SUM(EJ36:EN36)</f>
        <v>0</v>
      </c>
      <c r="EU36" s="24">
        <f t="shared" ref="EU36" si="368">SUM(EP36:ET36)</f>
        <v>0</v>
      </c>
      <c r="FA36" s="24">
        <f>SUM(EV36:EZ36)</f>
        <v>0</v>
      </c>
      <c r="FB36" s="27">
        <f t="shared" si="187"/>
        <v>0</v>
      </c>
      <c r="FC36" s="27">
        <f t="shared" si="188"/>
        <v>0</v>
      </c>
      <c r="FD36" s="27">
        <f t="shared" si="189"/>
        <v>0</v>
      </c>
      <c r="FE36" s="27">
        <f t="shared" si="190"/>
        <v>0</v>
      </c>
      <c r="FF36" s="27">
        <f t="shared" si="191"/>
        <v>0</v>
      </c>
      <c r="FG36" s="27">
        <f t="shared" si="192"/>
        <v>0</v>
      </c>
      <c r="FI36" s="119"/>
      <c r="FJ36" s="119"/>
      <c r="FK36" s="119"/>
      <c r="FM36" s="24">
        <f>SUM(FH36:FL36)</f>
        <v>0</v>
      </c>
      <c r="FS36" s="24">
        <f>SUM(FN36:FR36)</f>
        <v>0</v>
      </c>
      <c r="FT36" s="28"/>
      <c r="FY36" s="24">
        <f>SUM(FT36:FX36)</f>
        <v>0</v>
      </c>
      <c r="GE36" s="24">
        <f>SUM(FZ36:GD36)</f>
        <v>0</v>
      </c>
      <c r="GK36" s="24">
        <f>SUM(GF36:GJ36)</f>
        <v>0</v>
      </c>
      <c r="GQ36" s="24">
        <f>SUM(GL36:GP36)</f>
        <v>0</v>
      </c>
      <c r="GR36" s="119"/>
      <c r="GS36" s="119"/>
      <c r="GT36" s="119"/>
      <c r="GW36" s="24">
        <f>SUM(GR36:GV36)</f>
        <v>0</v>
      </c>
      <c r="HA36" s="122"/>
      <c r="HC36" s="24">
        <f>SUM(GX36:HB36)</f>
        <v>0</v>
      </c>
      <c r="HF36" s="119"/>
      <c r="HG36" s="119"/>
      <c r="HI36" s="24">
        <f>SUM(HD36:HH36)</f>
        <v>0</v>
      </c>
      <c r="HJ36" s="27">
        <f t="shared" si="198"/>
        <v>0</v>
      </c>
      <c r="HK36" s="27">
        <f t="shared" si="199"/>
        <v>0</v>
      </c>
      <c r="HL36" s="27">
        <f t="shared" si="200"/>
        <v>0</v>
      </c>
      <c r="HM36" s="27">
        <f t="shared" si="201"/>
        <v>0</v>
      </c>
      <c r="HN36" s="27">
        <f t="shared" si="202"/>
        <v>0</v>
      </c>
      <c r="HO36" s="27">
        <f t="shared" si="203"/>
        <v>0</v>
      </c>
      <c r="HS36" s="122"/>
      <c r="HU36" s="24">
        <f>SUM(HP36:HT36)</f>
        <v>0</v>
      </c>
      <c r="HY36" s="122"/>
      <c r="IA36" s="24">
        <f>SUM(HV36:HZ36)</f>
        <v>0</v>
      </c>
      <c r="ID36" s="119"/>
      <c r="IE36" s="119"/>
      <c r="IG36" s="24">
        <f>SUM(IB36:IF36)</f>
        <v>0</v>
      </c>
      <c r="IH36" s="27">
        <f t="shared" si="207"/>
        <v>0</v>
      </c>
      <c r="II36" s="27">
        <f t="shared" si="208"/>
        <v>0</v>
      </c>
      <c r="IJ36" s="27">
        <f t="shared" si="209"/>
        <v>0</v>
      </c>
      <c r="IK36" s="27">
        <f t="shared" si="210"/>
        <v>0</v>
      </c>
      <c r="IL36" s="27">
        <f t="shared" si="211"/>
        <v>0</v>
      </c>
      <c r="IM36" s="27">
        <f t="shared" si="212"/>
        <v>0</v>
      </c>
      <c r="IN36" s="127"/>
      <c r="IO36" s="119"/>
      <c r="IP36" s="119"/>
      <c r="IS36" s="24">
        <f>SUM(IN36:IR36)</f>
        <v>0</v>
      </c>
      <c r="IW36" s="122"/>
      <c r="IY36" s="24">
        <f>SUM(IT36:IX36)</f>
        <v>0</v>
      </c>
      <c r="JB36" s="119"/>
      <c r="JC36" s="119"/>
      <c r="JE36" s="24">
        <f>SUM(IZ36:JD36)</f>
        <v>0</v>
      </c>
      <c r="JF36" s="27">
        <f t="shared" ref="JF36:JJ39" si="369">SUM(IN36,IT36,IZ36)</f>
        <v>0</v>
      </c>
      <c r="JG36" s="27">
        <f t="shared" si="369"/>
        <v>0</v>
      </c>
      <c r="JH36" s="27">
        <f t="shared" si="369"/>
        <v>0</v>
      </c>
      <c r="JI36" s="27">
        <f t="shared" si="369"/>
        <v>0</v>
      </c>
      <c r="JJ36" s="27">
        <f t="shared" si="369"/>
        <v>0</v>
      </c>
      <c r="JK36" s="27">
        <f t="shared" ref="JK36" si="370">SUM(JF36:JJ36)</f>
        <v>0</v>
      </c>
      <c r="JM36" s="27">
        <f t="shared" ref="JM36:JQ39" si="371">SUM(T36,BD36,CB36,DF36,FB36,HJ36,IH36,JF36)</f>
        <v>0</v>
      </c>
      <c r="JN36" s="27">
        <f t="shared" si="371"/>
        <v>0</v>
      </c>
      <c r="JO36" s="27">
        <f t="shared" si="371"/>
        <v>0</v>
      </c>
      <c r="JP36" s="27">
        <f t="shared" si="371"/>
        <v>0</v>
      </c>
      <c r="JQ36" s="27">
        <f t="shared" si="371"/>
        <v>0</v>
      </c>
      <c r="JR36" s="27">
        <f>SUM(HO36,FG36,BI36)</f>
        <v>0</v>
      </c>
    </row>
    <row r="37" spans="1:278" s="24" customFormat="1" x14ac:dyDescent="0.25">
      <c r="A37" s="131" t="s">
        <v>66</v>
      </c>
      <c r="B37" s="106"/>
      <c r="C37" s="106"/>
      <c r="D37" s="106"/>
      <c r="E37" s="106"/>
      <c r="F37" s="106"/>
      <c r="G37" s="106">
        <f>SUM(B37:F37)</f>
        <v>0</v>
      </c>
      <c r="M37" s="24">
        <f>SUM(H37:L37)</f>
        <v>0</v>
      </c>
      <c r="S37" s="24">
        <f>SUM(N37:R37)</f>
        <v>0</v>
      </c>
      <c r="T37" s="27">
        <f t="shared" si="359"/>
        <v>0</v>
      </c>
      <c r="U37" s="27">
        <f t="shared" si="359"/>
        <v>0</v>
      </c>
      <c r="V37" s="27">
        <f t="shared" si="359"/>
        <v>0</v>
      </c>
      <c r="W37" s="27">
        <f t="shared" si="359"/>
        <v>0</v>
      </c>
      <c r="X37" s="27">
        <f t="shared" si="359"/>
        <v>0</v>
      </c>
      <c r="Y37" s="27">
        <f>SUM(T37:X37)</f>
        <v>0</v>
      </c>
      <c r="Z37" s="59"/>
      <c r="AE37" s="24">
        <f>SUM(Z37:AD37)</f>
        <v>0</v>
      </c>
      <c r="AK37" s="24">
        <f>SUM(AF37:AJ37)</f>
        <v>0</v>
      </c>
      <c r="AQ37" s="24">
        <f>SUM(AL37:AP37)</f>
        <v>0</v>
      </c>
      <c r="AW37" s="24">
        <f>SUM(AR37:AV37)</f>
        <v>0</v>
      </c>
      <c r="BC37" s="24">
        <f>SUM(AX37:BB37)</f>
        <v>0</v>
      </c>
      <c r="BD37" s="27">
        <f t="shared" si="361"/>
        <v>0</v>
      </c>
      <c r="BE37" s="27">
        <f t="shared" si="361"/>
        <v>0</v>
      </c>
      <c r="BF37" s="27">
        <f t="shared" si="361"/>
        <v>0</v>
      </c>
      <c r="BG37" s="27">
        <f t="shared" si="361"/>
        <v>0</v>
      </c>
      <c r="BH37" s="27">
        <f t="shared" si="361"/>
        <v>0</v>
      </c>
      <c r="BI37" s="27">
        <f>SUM(BD37:BH37)</f>
        <v>0</v>
      </c>
      <c r="BJ37" s="59"/>
      <c r="BO37" s="24">
        <f>SUM(BJ37:BN37)</f>
        <v>0</v>
      </c>
      <c r="BU37" s="24">
        <f>SUM(BP37:BT37)</f>
        <v>0</v>
      </c>
      <c r="CA37" s="24">
        <f>SUM(BV37:BZ37)</f>
        <v>0</v>
      </c>
      <c r="CB37" s="27">
        <f t="shared" si="362"/>
        <v>0</v>
      </c>
      <c r="CC37" s="27">
        <f t="shared" si="362"/>
        <v>0</v>
      </c>
      <c r="CD37" s="27">
        <f t="shared" si="362"/>
        <v>0</v>
      </c>
      <c r="CE37" s="27">
        <f t="shared" si="362"/>
        <v>0</v>
      </c>
      <c r="CF37" s="27">
        <f t="shared" si="362"/>
        <v>0</v>
      </c>
      <c r="CG37" s="27">
        <f>SUM(CB37:CF37)</f>
        <v>0</v>
      </c>
      <c r="CH37" s="59"/>
      <c r="CM37" s="24">
        <f>SUM(CH37:CL37)</f>
        <v>0</v>
      </c>
      <c r="CS37" s="24">
        <f>SUM(CN37:CR37)</f>
        <v>0</v>
      </c>
      <c r="CY37" s="24">
        <f>SUM(CT37:CX37)</f>
        <v>0</v>
      </c>
      <c r="DE37" s="24">
        <f>SUM(CZ37:DD37)</f>
        <v>0</v>
      </c>
      <c r="DF37" s="27">
        <f t="shared" si="364"/>
        <v>0</v>
      </c>
      <c r="DG37" s="27">
        <f t="shared" si="364"/>
        <v>0</v>
      </c>
      <c r="DH37" s="27">
        <f t="shared" si="364"/>
        <v>0</v>
      </c>
      <c r="DI37" s="27">
        <f t="shared" si="364"/>
        <v>0</v>
      </c>
      <c r="DJ37" s="27">
        <f t="shared" si="364"/>
        <v>0</v>
      </c>
      <c r="DK37" s="27">
        <f>SUM(DF37:DJ37)</f>
        <v>0</v>
      </c>
      <c r="DL37" s="59"/>
      <c r="DQ37" s="24">
        <f>SUM(DL37:DP37)</f>
        <v>0</v>
      </c>
      <c r="DW37" s="24">
        <f>SUM(DR37:DV37)</f>
        <v>0</v>
      </c>
      <c r="EC37" s="24">
        <f>SUM(DX37:EB37)</f>
        <v>0</v>
      </c>
      <c r="ED37" s="122"/>
      <c r="EE37" s="122"/>
      <c r="EI37" s="24">
        <f>SUM(ED37:EH37)</f>
        <v>0</v>
      </c>
      <c r="EK37" s="24">
        <v>220.34986882127998</v>
      </c>
      <c r="EO37" s="24">
        <f>SUM(EJ37:EN37)</f>
        <v>220.34986882127998</v>
      </c>
      <c r="EU37" s="24">
        <f>SUM(EP37:ET37)</f>
        <v>0</v>
      </c>
      <c r="EV37" s="122"/>
      <c r="EW37" s="122"/>
      <c r="FA37" s="24">
        <f>SUM(EV37:EZ37)</f>
        <v>0</v>
      </c>
      <c r="FB37" s="27">
        <f t="shared" si="187"/>
        <v>0</v>
      </c>
      <c r="FC37" s="27">
        <f t="shared" si="188"/>
        <v>220.34986882127998</v>
      </c>
      <c r="FD37" s="27">
        <f t="shared" si="189"/>
        <v>0</v>
      </c>
      <c r="FE37" s="27">
        <f t="shared" si="190"/>
        <v>0</v>
      </c>
      <c r="FF37" s="27">
        <f t="shared" si="191"/>
        <v>0</v>
      </c>
      <c r="FG37" s="27">
        <f t="shared" si="192"/>
        <v>220.34986882127998</v>
      </c>
      <c r="FM37" s="24">
        <f>SUM(FH37:FL37)</f>
        <v>0</v>
      </c>
      <c r="FS37" s="24">
        <f>SUM(FN37:FR37)</f>
        <v>0</v>
      </c>
      <c r="FY37" s="24">
        <f>SUM(FT37:FX37)</f>
        <v>0</v>
      </c>
      <c r="GE37" s="24">
        <f>SUM(FZ37:GD37)</f>
        <v>0</v>
      </c>
      <c r="GK37" s="24">
        <f>SUM(GF37:GJ37)</f>
        <v>0</v>
      </c>
      <c r="GQ37" s="24">
        <f>SUM(GL37:GP37)</f>
        <v>0</v>
      </c>
      <c r="GW37" s="24">
        <f>SUM(GR37:GV37)</f>
        <v>0</v>
      </c>
      <c r="HC37" s="24">
        <f>SUM(GX37:HB37)</f>
        <v>0</v>
      </c>
      <c r="HI37" s="24">
        <f>SUM(HD37:HH37)</f>
        <v>0</v>
      </c>
      <c r="HJ37" s="27">
        <f t="shared" si="198"/>
        <v>0</v>
      </c>
      <c r="HK37" s="27">
        <f t="shared" si="199"/>
        <v>0</v>
      </c>
      <c r="HL37" s="27">
        <f t="shared" si="200"/>
        <v>0</v>
      </c>
      <c r="HM37" s="27">
        <f t="shared" si="201"/>
        <v>0</v>
      </c>
      <c r="HN37" s="27">
        <f t="shared" si="202"/>
        <v>0</v>
      </c>
      <c r="HO37" s="27">
        <f t="shared" si="203"/>
        <v>0</v>
      </c>
      <c r="HU37" s="24">
        <f>SUM(HP37:HT37)</f>
        <v>0</v>
      </c>
      <c r="IA37" s="24">
        <f>SUM(HV37:HZ37)</f>
        <v>0</v>
      </c>
      <c r="IG37" s="24">
        <f>SUM(IB37:IF37)</f>
        <v>0</v>
      </c>
      <c r="IH37" s="27">
        <f t="shared" si="207"/>
        <v>0</v>
      </c>
      <c r="II37" s="27">
        <f t="shared" si="208"/>
        <v>0</v>
      </c>
      <c r="IJ37" s="27">
        <f t="shared" si="209"/>
        <v>0</v>
      </c>
      <c r="IK37" s="27">
        <f t="shared" si="210"/>
        <v>0</v>
      </c>
      <c r="IL37" s="27">
        <f t="shared" si="211"/>
        <v>0</v>
      </c>
      <c r="IM37" s="27">
        <f t="shared" si="212"/>
        <v>0</v>
      </c>
      <c r="IN37" s="59"/>
      <c r="IS37" s="24">
        <f>SUM(IN37:IR37)</f>
        <v>0</v>
      </c>
      <c r="IY37" s="24">
        <f>SUM(IT37:IX37)</f>
        <v>0</v>
      </c>
      <c r="JE37" s="24">
        <f>SUM(IZ37:JD37)</f>
        <v>0</v>
      </c>
      <c r="JF37" s="27">
        <f t="shared" si="369"/>
        <v>0</v>
      </c>
      <c r="JG37" s="27">
        <f t="shared" si="369"/>
        <v>0</v>
      </c>
      <c r="JH37" s="27">
        <f t="shared" si="369"/>
        <v>0</v>
      </c>
      <c r="JI37" s="27">
        <f t="shared" si="369"/>
        <v>0</v>
      </c>
      <c r="JJ37" s="27">
        <f t="shared" si="369"/>
        <v>0</v>
      </c>
      <c r="JK37" s="27">
        <f>SUM(JF37:JJ37)</f>
        <v>0</v>
      </c>
      <c r="JM37" s="27">
        <f t="shared" si="371"/>
        <v>0</v>
      </c>
      <c r="JN37" s="27">
        <f t="shared" si="371"/>
        <v>220.34986882127998</v>
      </c>
      <c r="JO37" s="27">
        <f t="shared" si="371"/>
        <v>0</v>
      </c>
      <c r="JP37" s="27">
        <f t="shared" si="371"/>
        <v>0</v>
      </c>
      <c r="JQ37" s="27">
        <f t="shared" si="371"/>
        <v>0</v>
      </c>
      <c r="JR37" s="27">
        <f>SUM(HO37,FG37,BI37)</f>
        <v>220.34986882127998</v>
      </c>
    </row>
    <row r="38" spans="1:278" s="24" customFormat="1" x14ac:dyDescent="0.25">
      <c r="A38" s="131" t="s">
        <v>100</v>
      </c>
      <c r="B38" s="106"/>
      <c r="C38" s="106"/>
      <c r="D38" s="106"/>
      <c r="E38" s="106"/>
      <c r="F38" s="106"/>
      <c r="G38" s="106">
        <f>SUM(B38:F38)</f>
        <v>0</v>
      </c>
      <c r="M38" s="24">
        <f>SUM(H38:L38)</f>
        <v>0</v>
      </c>
      <c r="S38" s="24">
        <f>SUM(N38:R38)</f>
        <v>0</v>
      </c>
      <c r="T38" s="27">
        <f t="shared" si="359"/>
        <v>0</v>
      </c>
      <c r="U38" s="27">
        <f t="shared" si="359"/>
        <v>0</v>
      </c>
      <c r="V38" s="27">
        <f t="shared" si="359"/>
        <v>0</v>
      </c>
      <c r="W38" s="27">
        <f t="shared" si="359"/>
        <v>0</v>
      </c>
      <c r="X38" s="27">
        <f t="shared" si="359"/>
        <v>0</v>
      </c>
      <c r="Y38" s="27">
        <f>SUM(T38:X38)</f>
        <v>0</v>
      </c>
      <c r="Z38" s="59"/>
      <c r="AE38" s="24">
        <f>SUM(Z38:AD38)</f>
        <v>0</v>
      </c>
      <c r="AK38" s="24">
        <f>SUM(AF38:AJ38)</f>
        <v>0</v>
      </c>
      <c r="AQ38" s="24">
        <f>SUM(AL38:AP38)</f>
        <v>0</v>
      </c>
      <c r="AW38" s="24">
        <f>SUM(AR38:AV38)</f>
        <v>0</v>
      </c>
      <c r="BC38" s="24">
        <f>SUM(AX38:BB38)</f>
        <v>0</v>
      </c>
      <c r="BD38" s="27">
        <f t="shared" si="361"/>
        <v>0</v>
      </c>
      <c r="BE38" s="27">
        <f t="shared" si="361"/>
        <v>0</v>
      </c>
      <c r="BF38" s="27">
        <f t="shared" si="361"/>
        <v>0</v>
      </c>
      <c r="BG38" s="27">
        <f t="shared" si="361"/>
        <v>0</v>
      </c>
      <c r="BH38" s="27">
        <f t="shared" si="361"/>
        <v>0</v>
      </c>
      <c r="BI38" s="27">
        <f>SUM(BD38:BH38)</f>
        <v>0</v>
      </c>
      <c r="BJ38" s="59"/>
      <c r="BO38" s="24">
        <f>SUM(BJ38:BN38)</f>
        <v>0</v>
      </c>
      <c r="BU38" s="24">
        <f>SUM(BP38:BT38)</f>
        <v>0</v>
      </c>
      <c r="CA38" s="24">
        <f>SUM(BV38:BZ38)</f>
        <v>0</v>
      </c>
      <c r="CB38" s="27">
        <f t="shared" si="362"/>
        <v>0</v>
      </c>
      <c r="CC38" s="27">
        <f t="shared" si="362"/>
        <v>0</v>
      </c>
      <c r="CD38" s="27">
        <f t="shared" si="362"/>
        <v>0</v>
      </c>
      <c r="CE38" s="27">
        <f t="shared" si="362"/>
        <v>0</v>
      </c>
      <c r="CF38" s="27">
        <f t="shared" si="362"/>
        <v>0</v>
      </c>
      <c r="CG38" s="27">
        <f>SUM(CB38:CF38)</f>
        <v>0</v>
      </c>
      <c r="CH38" s="59"/>
      <c r="CM38" s="24">
        <f>SUM(CH38:CL38)</f>
        <v>0</v>
      </c>
      <c r="CS38" s="24">
        <f>SUM(CN38:CR38)</f>
        <v>0</v>
      </c>
      <c r="CY38" s="24">
        <f>SUM(CT38:CX38)</f>
        <v>0</v>
      </c>
      <c r="DE38" s="24">
        <f>SUM(CZ38:DD38)</f>
        <v>0</v>
      </c>
      <c r="DF38" s="27">
        <f t="shared" si="364"/>
        <v>0</v>
      </c>
      <c r="DG38" s="27">
        <f t="shared" si="364"/>
        <v>0</v>
      </c>
      <c r="DH38" s="27">
        <f t="shared" si="364"/>
        <v>0</v>
      </c>
      <c r="DI38" s="27">
        <f t="shared" si="364"/>
        <v>0</v>
      </c>
      <c r="DJ38" s="27">
        <f t="shared" si="364"/>
        <v>0</v>
      </c>
      <c r="DK38" s="27">
        <f>SUM(DF38:DJ38)</f>
        <v>0</v>
      </c>
      <c r="DL38" s="59"/>
      <c r="DQ38" s="24">
        <f>SUM(DL38:DP38)</f>
        <v>0</v>
      </c>
      <c r="DW38" s="24">
        <f>SUM(DR38:DV38)</f>
        <v>0</v>
      </c>
      <c r="EC38" s="24">
        <f>SUM(DX38:EB38)</f>
        <v>0</v>
      </c>
      <c r="ED38" s="28"/>
      <c r="EE38" s="28"/>
      <c r="EI38" s="24">
        <f>SUM(ED38:EH38)</f>
        <v>0</v>
      </c>
      <c r="EO38" s="24">
        <f>SUM(EJ38:EN38)</f>
        <v>0</v>
      </c>
      <c r="EU38" s="24">
        <f>SUM(EP38:ET38)</f>
        <v>0</v>
      </c>
      <c r="EV38" s="28"/>
      <c r="EW38" s="28"/>
      <c r="FA38" s="24">
        <f>SUM(EV38:EZ38)</f>
        <v>0</v>
      </c>
      <c r="FB38" s="27">
        <f t="shared" si="187"/>
        <v>0</v>
      </c>
      <c r="FC38" s="27">
        <f t="shared" si="188"/>
        <v>0</v>
      </c>
      <c r="FD38" s="27">
        <f t="shared" si="189"/>
        <v>0</v>
      </c>
      <c r="FE38" s="27">
        <f t="shared" si="190"/>
        <v>0</v>
      </c>
      <c r="FF38" s="27">
        <f t="shared" si="191"/>
        <v>0</v>
      </c>
      <c r="FG38" s="27">
        <f t="shared" si="192"/>
        <v>0</v>
      </c>
      <c r="FJ38" s="24">
        <v>41.529198183309994</v>
      </c>
      <c r="FM38" s="24">
        <f>SUM(FH38:FL38)</f>
        <v>41.529198183309994</v>
      </c>
      <c r="FP38" s="24">
        <v>4335.1004103458999</v>
      </c>
      <c r="FS38" s="24">
        <f>SUM(FN38:FR38)</f>
        <v>4335.1004103458999</v>
      </c>
      <c r="FW38" s="122"/>
      <c r="FY38" s="24">
        <f>SUM(FT38:FX38)</f>
        <v>0</v>
      </c>
      <c r="GE38" s="24">
        <f>SUM(FZ38:GD38)</f>
        <v>0</v>
      </c>
      <c r="GI38" s="24">
        <v>19.8820266038</v>
      </c>
      <c r="GK38" s="24">
        <f>SUM(GF38:GJ38)</f>
        <v>19.8820266038</v>
      </c>
      <c r="GM38" s="24">
        <v>25.532956152699999</v>
      </c>
      <c r="GN38" s="24">
        <v>19.111156484409001</v>
      </c>
      <c r="GO38" s="24">
        <v>203.64681779899999</v>
      </c>
      <c r="GQ38" s="24">
        <f>SUM(GL38:GP38)</f>
        <v>248.29093043610899</v>
      </c>
      <c r="GW38" s="24">
        <f>SUM(GR38:GV38)</f>
        <v>0</v>
      </c>
      <c r="GY38" s="122"/>
      <c r="GZ38" s="122"/>
      <c r="HA38" s="122"/>
      <c r="HC38" s="24">
        <f>SUM(GX38:HB38)</f>
        <v>0</v>
      </c>
      <c r="HI38" s="24">
        <f>SUM(HD38:HH38)</f>
        <v>0</v>
      </c>
      <c r="HJ38" s="27">
        <f t="shared" si="198"/>
        <v>0</v>
      </c>
      <c r="HK38" s="27">
        <f t="shared" si="199"/>
        <v>25.532956152699999</v>
      </c>
      <c r="HL38" s="27">
        <f t="shared" si="200"/>
        <v>4395.7407650136183</v>
      </c>
      <c r="HM38" s="27">
        <f t="shared" si="201"/>
        <v>223.52884440279999</v>
      </c>
      <c r="HN38" s="27">
        <f t="shared" si="202"/>
        <v>0</v>
      </c>
      <c r="HO38" s="27">
        <f t="shared" si="203"/>
        <v>4644.802565569119</v>
      </c>
      <c r="HQ38" s="122"/>
      <c r="HR38" s="122"/>
      <c r="HS38" s="122"/>
      <c r="HU38" s="24">
        <f>SUM(HP38:HT38)</f>
        <v>0</v>
      </c>
      <c r="HW38" s="122">
        <v>2063.6995185554683</v>
      </c>
      <c r="HX38" s="122">
        <v>2815.7166372463471</v>
      </c>
      <c r="HY38" s="122">
        <v>715.1649955972</v>
      </c>
      <c r="IA38" s="24">
        <f>SUM(HV38:HZ38)</f>
        <v>5594.5811513990147</v>
      </c>
      <c r="IC38" s="24">
        <v>3887.8452002602407</v>
      </c>
      <c r="ID38" s="24">
        <v>2785.0091488167</v>
      </c>
      <c r="IE38" s="24">
        <v>61.877708790370001</v>
      </c>
      <c r="IG38" s="24">
        <f>SUM(IB38:IF38)</f>
        <v>6734.7320578673107</v>
      </c>
      <c r="IH38" s="27">
        <f t="shared" si="207"/>
        <v>0</v>
      </c>
      <c r="II38" s="27">
        <f t="shared" si="208"/>
        <v>5951.5447188157086</v>
      </c>
      <c r="IJ38" s="27">
        <f t="shared" si="209"/>
        <v>5600.7257860630471</v>
      </c>
      <c r="IK38" s="27">
        <f t="shared" si="210"/>
        <v>777.04270438756998</v>
      </c>
      <c r="IL38" s="27">
        <f t="shared" si="211"/>
        <v>0</v>
      </c>
      <c r="IM38" s="27">
        <f t="shared" si="212"/>
        <v>12329.313209266325</v>
      </c>
      <c r="IN38" s="59"/>
      <c r="IO38" s="24">
        <v>483454.22374666383</v>
      </c>
      <c r="IP38" s="24">
        <v>114378.86669343029</v>
      </c>
      <c r="IQ38" s="24">
        <v>14890.691160013426</v>
      </c>
      <c r="IS38" s="24">
        <f>SUM(IN38:IR38)</f>
        <v>612723.78160010756</v>
      </c>
      <c r="IU38" s="122">
        <v>440176.2057659761</v>
      </c>
      <c r="IV38" s="122">
        <v>101652.91164073432</v>
      </c>
      <c r="IW38" s="122">
        <v>4567.9081611274996</v>
      </c>
      <c r="IY38" s="24">
        <f>SUM(IT38:IX38)</f>
        <v>546397.02556783787</v>
      </c>
      <c r="JA38" s="24">
        <v>450401.03274145228</v>
      </c>
      <c r="JB38" s="24">
        <v>47156.296233492649</v>
      </c>
      <c r="JC38" s="24">
        <v>1116.4084793315899</v>
      </c>
      <c r="JE38" s="24">
        <f>SUM(IZ38:JD38)</f>
        <v>498673.73745427653</v>
      </c>
      <c r="JF38" s="27">
        <f t="shared" si="369"/>
        <v>0</v>
      </c>
      <c r="JG38" s="27">
        <f t="shared" si="369"/>
        <v>1374031.4622540923</v>
      </c>
      <c r="JH38" s="27">
        <f t="shared" si="369"/>
        <v>263188.07456765726</v>
      </c>
      <c r="JI38" s="27">
        <f t="shared" si="369"/>
        <v>20575.007800472515</v>
      </c>
      <c r="JJ38" s="27">
        <f t="shared" si="369"/>
        <v>0</v>
      </c>
      <c r="JK38" s="27">
        <f>SUM(JF38:JJ38)</f>
        <v>1657794.544622222</v>
      </c>
      <c r="JM38" s="27">
        <f t="shared" si="371"/>
        <v>0</v>
      </c>
      <c r="JN38" s="27">
        <f t="shared" si="371"/>
        <v>1380008.5399290607</v>
      </c>
      <c r="JO38" s="27">
        <f t="shared" si="371"/>
        <v>273184.54111873393</v>
      </c>
      <c r="JP38" s="27">
        <f t="shared" si="371"/>
        <v>21575.579349262884</v>
      </c>
      <c r="JQ38" s="27">
        <f t="shared" si="371"/>
        <v>0</v>
      </c>
      <c r="JR38" s="27">
        <f>SUM(HO38,FG38,BI38)</f>
        <v>4644.802565569119</v>
      </c>
    </row>
    <row r="39" spans="1:278" s="29" customFormat="1" x14ac:dyDescent="0.25">
      <c r="A39" s="132" t="s">
        <v>96</v>
      </c>
      <c r="B39" s="114"/>
      <c r="C39" s="114"/>
      <c r="D39" s="114"/>
      <c r="E39" s="114"/>
      <c r="F39" s="114"/>
      <c r="G39" s="114">
        <f>SUM(B39:F39)</f>
        <v>0</v>
      </c>
      <c r="I39" s="126"/>
      <c r="J39" s="126"/>
      <c r="K39" s="126"/>
      <c r="M39" s="29">
        <f>SUM(H39:L39)</f>
        <v>0</v>
      </c>
      <c r="S39" s="29">
        <f>SUM(N39:R39)</f>
        <v>0</v>
      </c>
      <c r="T39" s="30">
        <f t="shared" si="359"/>
        <v>0</v>
      </c>
      <c r="U39" s="30">
        <f t="shared" si="359"/>
        <v>0</v>
      </c>
      <c r="V39" s="30">
        <f t="shared" si="359"/>
        <v>0</v>
      </c>
      <c r="W39" s="30">
        <f t="shared" si="359"/>
        <v>0</v>
      </c>
      <c r="X39" s="30">
        <f t="shared" si="359"/>
        <v>0</v>
      </c>
      <c r="Y39" s="30">
        <f t="shared" ref="Y39" si="372">SUM(T39:X39)</f>
        <v>0</v>
      </c>
      <c r="Z39" s="60"/>
      <c r="AE39" s="29">
        <f>SUM(Z39:AD39)</f>
        <v>0</v>
      </c>
      <c r="AK39" s="29">
        <f>SUM(AF39:AJ39)</f>
        <v>0</v>
      </c>
      <c r="AM39" s="29">
        <v>94.340857684300005</v>
      </c>
      <c r="AN39" s="29">
        <v>507.41630657089996</v>
      </c>
      <c r="AO39" s="29">
        <v>787.61043569238996</v>
      </c>
      <c r="AQ39" s="29">
        <f>SUM(AL39:AP39)</f>
        <v>1389.36759994759</v>
      </c>
      <c r="AW39" s="29">
        <f>SUM(AR39:AV39)</f>
        <v>0</v>
      </c>
      <c r="BC39" s="29">
        <f>SUM(AX39:BB39)</f>
        <v>0</v>
      </c>
      <c r="BD39" s="30">
        <f t="shared" si="361"/>
        <v>0</v>
      </c>
      <c r="BE39" s="30">
        <f t="shared" si="361"/>
        <v>94.340857684300005</v>
      </c>
      <c r="BF39" s="30">
        <f t="shared" si="361"/>
        <v>507.41630657089996</v>
      </c>
      <c r="BG39" s="30">
        <f t="shared" si="361"/>
        <v>787.61043569238996</v>
      </c>
      <c r="BH39" s="30">
        <f t="shared" si="361"/>
        <v>0</v>
      </c>
      <c r="BI39" s="30">
        <f>SUM(BD39:BH39)</f>
        <v>1389.36759994759</v>
      </c>
      <c r="BJ39" s="60"/>
      <c r="BK39" s="126">
        <v>132.23794640579999</v>
      </c>
      <c r="BM39" s="126">
        <v>83.037868378900001</v>
      </c>
      <c r="BO39" s="29">
        <f>SUM(BJ39:BN39)</f>
        <v>215.2758147847</v>
      </c>
      <c r="BQ39" s="29">
        <v>14.08029696706204</v>
      </c>
      <c r="BR39" s="126">
        <v>6632.4550184546997</v>
      </c>
      <c r="BS39" s="126"/>
      <c r="BU39" s="29">
        <f>SUM(BP39:BT39)</f>
        <v>6646.5353154217619</v>
      </c>
      <c r="BW39" s="29">
        <v>2170.6434906342597</v>
      </c>
      <c r="BX39" s="126">
        <v>180.64304859911999</v>
      </c>
      <c r="BY39" s="126">
        <v>999.80279669499987</v>
      </c>
      <c r="CA39" s="29">
        <f>SUM(BV39:BZ39)</f>
        <v>3351.0893359283796</v>
      </c>
      <c r="CB39" s="30">
        <f t="shared" si="362"/>
        <v>0</v>
      </c>
      <c r="CC39" s="30">
        <f t="shared" si="362"/>
        <v>2316.9617340071218</v>
      </c>
      <c r="CD39" s="30">
        <f t="shared" si="362"/>
        <v>6813.0980670538192</v>
      </c>
      <c r="CE39" s="30">
        <f t="shared" si="362"/>
        <v>1082.8406650738998</v>
      </c>
      <c r="CF39" s="30">
        <f t="shared" si="362"/>
        <v>0</v>
      </c>
      <c r="CG39" s="30">
        <f t="shared" ref="CG39" si="373">SUM(CB39:CF39)</f>
        <v>10212.900466134841</v>
      </c>
      <c r="CH39" s="60"/>
      <c r="CI39" s="126">
        <v>38357.313619601162</v>
      </c>
      <c r="CJ39" s="126">
        <v>3927.7167594427005</v>
      </c>
      <c r="CK39" s="126"/>
      <c r="CM39" s="29">
        <f>SUM(CH39:CL39)</f>
        <v>42285.030379043863</v>
      </c>
      <c r="CO39" s="126"/>
      <c r="CP39" s="126"/>
      <c r="CS39" s="29">
        <f>SUM(CN39:CR39)</f>
        <v>0</v>
      </c>
      <c r="CU39" s="126"/>
      <c r="CV39" s="126"/>
      <c r="CY39" s="29">
        <f>SUM(CT39:CX39)</f>
        <v>0</v>
      </c>
      <c r="DA39" s="29">
        <v>3679.8019502065295</v>
      </c>
      <c r="DB39" s="126">
        <v>704.77523379747993</v>
      </c>
      <c r="DE39" s="29">
        <f>SUM(CZ39:DD39)</f>
        <v>4384.5771840040097</v>
      </c>
      <c r="DF39" s="30">
        <f t="shared" si="364"/>
        <v>0</v>
      </c>
      <c r="DG39" s="30">
        <f t="shared" si="364"/>
        <v>42037.115569807691</v>
      </c>
      <c r="DH39" s="30">
        <f t="shared" si="364"/>
        <v>4632.4919932401808</v>
      </c>
      <c r="DI39" s="30">
        <f t="shared" si="364"/>
        <v>0</v>
      </c>
      <c r="DJ39" s="30">
        <f t="shared" si="364"/>
        <v>0</v>
      </c>
      <c r="DK39" s="30">
        <f t="shared" ref="DK39" si="374">SUM(DF39:DJ39)</f>
        <v>46669.607563047874</v>
      </c>
      <c r="DL39" s="60"/>
      <c r="DM39" s="126">
        <v>2125.31152149014</v>
      </c>
      <c r="DN39" s="126">
        <v>884.49024606</v>
      </c>
      <c r="DO39" s="126"/>
      <c r="DQ39" s="29">
        <f>SUM(DL39:DP39)</f>
        <v>3009.8017675501401</v>
      </c>
      <c r="DW39" s="29">
        <f>SUM(DR39:DV39)</f>
        <v>0</v>
      </c>
      <c r="DY39" s="126">
        <v>156.76192553141999</v>
      </c>
      <c r="DZ39" s="126">
        <v>89.557413824700006</v>
      </c>
      <c r="EC39" s="29">
        <f>SUM(DX39:EB39)</f>
        <v>246.31933935612</v>
      </c>
      <c r="ED39" s="126"/>
      <c r="EE39" s="126">
        <v>2186.4884307898596</v>
      </c>
      <c r="EF39" s="126"/>
      <c r="EG39" s="126"/>
      <c r="EI39" s="29">
        <f t="shared" ref="EI39" si="375">SUM(ED39:EH39)</f>
        <v>2186.4884307898596</v>
      </c>
      <c r="EK39" s="126">
        <v>34.107200675889999</v>
      </c>
      <c r="EL39" s="126"/>
      <c r="EO39" s="29">
        <f t="shared" ref="EO39" si="376">SUM(EJ39:EN39)</f>
        <v>34.107200675889999</v>
      </c>
      <c r="EQ39" s="126">
        <v>865.93206934717</v>
      </c>
      <c r="ER39" s="126">
        <v>402.34246907424</v>
      </c>
      <c r="EU39" s="29">
        <f t="shared" ref="EU39" si="377">SUM(EP39:ET39)</f>
        <v>1268.2745384214099</v>
      </c>
      <c r="EV39" s="126"/>
      <c r="EW39" s="126">
        <v>1859.9572616485</v>
      </c>
      <c r="EX39" s="126">
        <v>1794.5262545505998</v>
      </c>
      <c r="EY39" s="126"/>
      <c r="FA39" s="29">
        <f>SUM(EV39:EZ39)</f>
        <v>3654.4835161990995</v>
      </c>
      <c r="FB39" s="27">
        <f t="shared" si="187"/>
        <v>0</v>
      </c>
      <c r="FC39" s="27">
        <f t="shared" si="188"/>
        <v>7228.5584094829801</v>
      </c>
      <c r="FD39" s="27">
        <f t="shared" si="189"/>
        <v>3170.9163835095396</v>
      </c>
      <c r="FE39" s="27">
        <f t="shared" si="190"/>
        <v>0</v>
      </c>
      <c r="FF39" s="27">
        <f t="shared" si="191"/>
        <v>0</v>
      </c>
      <c r="FG39" s="27">
        <f t="shared" si="192"/>
        <v>10399.47479299252</v>
      </c>
      <c r="FI39" s="126">
        <v>6073.9969818937197</v>
      </c>
      <c r="FJ39" s="126">
        <v>10538.928499137715</v>
      </c>
      <c r="FK39" s="126">
        <v>10253.677842960289</v>
      </c>
      <c r="FM39" s="29">
        <f>SUM(FH39:FL39)</f>
        <v>26866.603323991723</v>
      </c>
      <c r="FO39" s="126"/>
      <c r="FP39" s="126"/>
      <c r="FQ39" s="126"/>
      <c r="FS39" s="29">
        <f>SUM(FN39:FR39)</f>
        <v>0</v>
      </c>
      <c r="FU39" s="126">
        <v>441.36755650999999</v>
      </c>
      <c r="FV39" s="126"/>
      <c r="FW39" s="126"/>
      <c r="FY39" s="29">
        <f>SUM(FT39:FX39)</f>
        <v>441.36755650999999</v>
      </c>
      <c r="GA39" s="126"/>
      <c r="GB39" s="126">
        <v>190.77885481997001</v>
      </c>
      <c r="GC39" s="126"/>
      <c r="GE39" s="29">
        <f>SUM(FZ39:GD39)</f>
        <v>190.77885481997001</v>
      </c>
      <c r="GG39" s="126">
        <v>2459.7831307151346</v>
      </c>
      <c r="GH39" s="126">
        <v>17695.576203237291</v>
      </c>
      <c r="GI39" s="126">
        <v>35380.404569826307</v>
      </c>
      <c r="GK39" s="29">
        <f>SUM(GF39:GJ39)</f>
        <v>55535.76390377873</v>
      </c>
      <c r="GM39" s="126">
        <v>1473.58067318331</v>
      </c>
      <c r="GN39" s="29">
        <v>3281.3620063850376</v>
      </c>
      <c r="GO39" s="29">
        <v>3318.3039224505069</v>
      </c>
      <c r="GQ39" s="29">
        <f>SUM(GL39:GP39)</f>
        <v>8073.2466020188549</v>
      </c>
      <c r="GS39" s="126">
        <v>7349.3077135520243</v>
      </c>
      <c r="GT39" s="29">
        <v>2769.4300028133225</v>
      </c>
      <c r="GU39" s="29">
        <v>5188.7805394556963</v>
      </c>
      <c r="GW39" s="29">
        <f>SUM(GR39:GV39)</f>
        <v>15307.518255821044</v>
      </c>
      <c r="GY39" s="126"/>
      <c r="GZ39" s="126"/>
      <c r="HC39" s="29">
        <f>SUM(GX39:HB39)</f>
        <v>0</v>
      </c>
      <c r="HE39" s="126"/>
      <c r="HF39" s="126"/>
      <c r="HG39" s="126"/>
      <c r="HI39" s="29">
        <f>SUM(HD39:HH39)</f>
        <v>0</v>
      </c>
      <c r="HJ39" s="27">
        <f t="shared" si="198"/>
        <v>0</v>
      </c>
      <c r="HK39" s="27">
        <f t="shared" si="199"/>
        <v>17798.036055854191</v>
      </c>
      <c r="HL39" s="27">
        <f t="shared" si="200"/>
        <v>34476.075566393338</v>
      </c>
      <c r="HM39" s="27">
        <f t="shared" si="201"/>
        <v>54141.16687469279</v>
      </c>
      <c r="HN39" s="27">
        <f t="shared" si="202"/>
        <v>0</v>
      </c>
      <c r="HO39" s="27">
        <f t="shared" si="203"/>
        <v>106415.27849694033</v>
      </c>
      <c r="HQ39" s="126"/>
      <c r="HR39" s="126"/>
      <c r="HU39" s="29">
        <f>SUM(HP39:HT39)</f>
        <v>0</v>
      </c>
      <c r="HW39" s="126">
        <v>292.55973061424999</v>
      </c>
      <c r="HX39" s="126">
        <v>1105.6923223264639</v>
      </c>
      <c r="HY39" s="29">
        <v>350.35654050911296</v>
      </c>
      <c r="IA39" s="29">
        <f>SUM(HV39:HZ39)</f>
        <v>1748.6085934498269</v>
      </c>
      <c r="IC39" s="126">
        <v>9310.6348797511419</v>
      </c>
      <c r="ID39" s="126">
        <v>13121.976398650841</v>
      </c>
      <c r="IE39" s="126">
        <v>325.18743102525599</v>
      </c>
      <c r="IG39" s="29">
        <f>SUM(IB39:IF39)</f>
        <v>22757.798709427239</v>
      </c>
      <c r="IH39" s="27">
        <f t="shared" si="207"/>
        <v>0</v>
      </c>
      <c r="II39" s="27">
        <f t="shared" si="208"/>
        <v>9603.1946103653918</v>
      </c>
      <c r="IJ39" s="27">
        <f t="shared" si="209"/>
        <v>14227.668720977304</v>
      </c>
      <c r="IK39" s="27">
        <f t="shared" si="210"/>
        <v>675.54397153436889</v>
      </c>
      <c r="IL39" s="27">
        <f t="shared" si="211"/>
        <v>0</v>
      </c>
      <c r="IM39" s="27">
        <f t="shared" si="212"/>
        <v>24506.407302877065</v>
      </c>
      <c r="IN39" s="60"/>
      <c r="IO39" s="126">
        <v>2050.0653649770002</v>
      </c>
      <c r="IP39" s="29">
        <v>659.15661919863805</v>
      </c>
      <c r="IQ39" s="29">
        <v>2348.5160285678098</v>
      </c>
      <c r="IS39" s="29">
        <f t="shared" ref="IS39" si="378">SUM(IN39:IR39)</f>
        <v>5057.7380127434481</v>
      </c>
      <c r="IU39" s="126">
        <v>4746.8229252637011</v>
      </c>
      <c r="IV39" s="126">
        <v>126.6505381421</v>
      </c>
      <c r="IW39" s="29">
        <v>0.25</v>
      </c>
      <c r="IY39" s="29">
        <f>SUM(IT39:IX39)</f>
        <v>4873.7234634058013</v>
      </c>
      <c r="JA39" s="126"/>
      <c r="JB39" s="126">
        <v>50.425702830643999</v>
      </c>
      <c r="JC39" s="126">
        <v>29.529065906</v>
      </c>
      <c r="JE39" s="29">
        <f>SUM(IZ39:JD39)</f>
        <v>79.954768736643999</v>
      </c>
      <c r="JF39" s="30">
        <f t="shared" si="369"/>
        <v>0</v>
      </c>
      <c r="JG39" s="30">
        <f t="shared" si="369"/>
        <v>6796.8882902407013</v>
      </c>
      <c r="JH39" s="30">
        <f t="shared" si="369"/>
        <v>836.23286017138207</v>
      </c>
      <c r="JI39" s="30">
        <f t="shared" si="369"/>
        <v>2378.29509447381</v>
      </c>
      <c r="JJ39" s="30">
        <f t="shared" si="369"/>
        <v>0</v>
      </c>
      <c r="JK39" s="30">
        <f t="shared" ref="JK39" si="379">SUM(JF39:JJ39)</f>
        <v>10011.416244885893</v>
      </c>
      <c r="JM39" s="30">
        <f t="shared" si="371"/>
        <v>0</v>
      </c>
      <c r="JN39" s="30">
        <f t="shared" si="371"/>
        <v>85875.095527442376</v>
      </c>
      <c r="JO39" s="30">
        <f t="shared" si="371"/>
        <v>64663.899897916461</v>
      </c>
      <c r="JP39" s="30">
        <f t="shared" si="371"/>
        <v>59065.457041467256</v>
      </c>
      <c r="JQ39" s="30">
        <f t="shared" si="371"/>
        <v>0</v>
      </c>
      <c r="JR39" s="30">
        <f>SUM(HO39,FG39,BI39)</f>
        <v>118204.12088988045</v>
      </c>
    </row>
    <row r="40" spans="1:278" s="24" customFormat="1" x14ac:dyDescent="0.25">
      <c r="A40" s="131" t="s">
        <v>92</v>
      </c>
      <c r="B40" s="106"/>
      <c r="C40" s="106"/>
      <c r="D40" s="106"/>
      <c r="E40" s="106"/>
      <c r="F40" s="106"/>
      <c r="G40" s="106">
        <f>SUM(B40:F40)</f>
        <v>0</v>
      </c>
      <c r="M40" s="24">
        <f>SUM(H40:L40)</f>
        <v>0</v>
      </c>
      <c r="S40" s="24">
        <f>SUM(N40:R40)</f>
        <v>0</v>
      </c>
      <c r="T40" s="27">
        <f t="shared" si="230"/>
        <v>0</v>
      </c>
      <c r="U40" s="27">
        <f t="shared" si="231"/>
        <v>0</v>
      </c>
      <c r="V40" s="27">
        <f t="shared" si="232"/>
        <v>0</v>
      </c>
      <c r="W40" s="27">
        <f t="shared" si="233"/>
        <v>0</v>
      </c>
      <c r="X40" s="27">
        <f t="shared" si="234"/>
        <v>0</v>
      </c>
      <c r="Y40" s="27">
        <f>SUM(T40:X40)</f>
        <v>0</v>
      </c>
      <c r="Z40" s="59"/>
      <c r="AE40" s="24">
        <f>SUM(Z40:AD40)</f>
        <v>0</v>
      </c>
      <c r="AG40" s="119"/>
      <c r="AH40" s="119"/>
      <c r="AI40" s="119"/>
      <c r="AK40" s="24">
        <f>SUM(AF40:AJ40)</f>
        <v>0</v>
      </c>
      <c r="AQ40" s="24">
        <f>SUM(AL40:AP40)</f>
        <v>0</v>
      </c>
      <c r="AW40" s="24">
        <f>SUM(AR40:AV40)</f>
        <v>0</v>
      </c>
      <c r="AY40" s="119"/>
      <c r="AZ40" s="119"/>
      <c r="BA40" s="119"/>
      <c r="BC40" s="24">
        <f t="shared" si="239"/>
        <v>0</v>
      </c>
      <c r="BD40" s="27">
        <f t="shared" si="155"/>
        <v>0</v>
      </c>
      <c r="BE40" s="27">
        <f t="shared" si="156"/>
        <v>0</v>
      </c>
      <c r="BF40" s="27">
        <f t="shared" si="157"/>
        <v>0</v>
      </c>
      <c r="BG40" s="27">
        <f t="shared" si="158"/>
        <v>0</v>
      </c>
      <c r="BH40" s="27">
        <f t="shared" si="159"/>
        <v>0</v>
      </c>
      <c r="BI40" s="27">
        <f>SUM(BD40:BH40)</f>
        <v>0</v>
      </c>
      <c r="BJ40" s="59"/>
      <c r="BO40" s="24">
        <f>SUM(BJ40:BN40)</f>
        <v>0</v>
      </c>
      <c r="BU40" s="24">
        <f>SUM(BP40:BT40)</f>
        <v>0</v>
      </c>
      <c r="CA40" s="24">
        <f>SUM(BV40:BZ40)</f>
        <v>0</v>
      </c>
      <c r="CB40" s="27">
        <f t="shared" si="164"/>
        <v>0</v>
      </c>
      <c r="CC40" s="27">
        <f t="shared" si="165"/>
        <v>0</v>
      </c>
      <c r="CD40" s="27">
        <f t="shared" si="166"/>
        <v>0</v>
      </c>
      <c r="CE40" s="27">
        <f t="shared" si="167"/>
        <v>0</v>
      </c>
      <c r="CF40" s="27">
        <f t="shared" si="168"/>
        <v>0</v>
      </c>
      <c r="CG40" s="27">
        <f>SUM(CB40:CF40)</f>
        <v>0</v>
      </c>
      <c r="CH40" s="59"/>
      <c r="CM40" s="24">
        <f>SUM(CH40:CL40)</f>
        <v>0</v>
      </c>
      <c r="CS40" s="24">
        <f>SUM(CN40:CR40)</f>
        <v>0</v>
      </c>
      <c r="CY40" s="24">
        <f>SUM(CT40:CX40)</f>
        <v>0</v>
      </c>
      <c r="DE40" s="24">
        <f>SUM(CZ40:DD40)</f>
        <v>0</v>
      </c>
      <c r="DF40" s="27">
        <f t="shared" si="174"/>
        <v>0</v>
      </c>
      <c r="DG40" s="27">
        <f t="shared" si="175"/>
        <v>0</v>
      </c>
      <c r="DH40" s="27">
        <f t="shared" si="176"/>
        <v>0</v>
      </c>
      <c r="DI40" s="27">
        <f t="shared" si="177"/>
        <v>0</v>
      </c>
      <c r="DJ40" s="27">
        <f t="shared" si="178"/>
        <v>0</v>
      </c>
      <c r="DK40" s="27">
        <f>SUM(DF40:DJ40)</f>
        <v>0</v>
      </c>
      <c r="DL40" s="59"/>
      <c r="DQ40" s="24">
        <f>SUM(DL40:DP40)</f>
        <v>0</v>
      </c>
      <c r="DW40" s="24">
        <f>SUM(DR40:DV40)</f>
        <v>0</v>
      </c>
      <c r="EC40" s="24">
        <f>SUM(DX40:EB40)</f>
        <v>0</v>
      </c>
      <c r="ED40" s="28"/>
      <c r="EE40" s="28"/>
      <c r="EI40" s="24">
        <f>SUM(ED40:EH40)</f>
        <v>0</v>
      </c>
      <c r="EO40" s="24">
        <f>SUM(EJ40:EN40)</f>
        <v>0</v>
      </c>
      <c r="EU40" s="24">
        <f>SUM(EP40:ET40)</f>
        <v>0</v>
      </c>
      <c r="EV40" s="28"/>
      <c r="EW40" s="28"/>
      <c r="FA40" s="24">
        <f>SUM(EV40:EZ40)</f>
        <v>0</v>
      </c>
      <c r="FB40" s="27">
        <f t="shared" si="187"/>
        <v>0</v>
      </c>
      <c r="FC40" s="27">
        <f t="shared" si="188"/>
        <v>0</v>
      </c>
      <c r="FD40" s="27">
        <f t="shared" si="189"/>
        <v>0</v>
      </c>
      <c r="FE40" s="27">
        <f t="shared" si="190"/>
        <v>0</v>
      </c>
      <c r="FF40" s="27">
        <f t="shared" si="191"/>
        <v>0</v>
      </c>
      <c r="FG40" s="27">
        <f t="shared" si="192"/>
        <v>0</v>
      </c>
      <c r="FM40" s="24">
        <f>SUM(FH40:FL40)</f>
        <v>0</v>
      </c>
      <c r="FS40" s="24">
        <f>SUM(FN40:FR40)</f>
        <v>0</v>
      </c>
      <c r="FY40" s="24">
        <f>SUM(FT40:FX40)</f>
        <v>0</v>
      </c>
      <c r="GE40" s="24">
        <f>SUM(FZ40:GD40)</f>
        <v>0</v>
      </c>
      <c r="GK40" s="24">
        <f>SUM(GF40:GJ40)</f>
        <v>0</v>
      </c>
      <c r="GQ40" s="24">
        <f>SUM(GL40:GP40)</f>
        <v>0</v>
      </c>
      <c r="GW40" s="24">
        <f>SUM(GR40:GV40)</f>
        <v>0</v>
      </c>
      <c r="HC40" s="24">
        <f>SUM(GX40:HB40)</f>
        <v>0</v>
      </c>
      <c r="HI40" s="24">
        <f>SUM(HD40:HH40)</f>
        <v>0</v>
      </c>
      <c r="HJ40" s="27">
        <f t="shared" si="198"/>
        <v>0</v>
      </c>
      <c r="HK40" s="27">
        <f t="shared" si="199"/>
        <v>0</v>
      </c>
      <c r="HL40" s="27">
        <f t="shared" si="200"/>
        <v>0</v>
      </c>
      <c r="HM40" s="27">
        <f t="shared" si="201"/>
        <v>0</v>
      </c>
      <c r="HN40" s="27">
        <f t="shared" si="202"/>
        <v>0</v>
      </c>
      <c r="HO40" s="27">
        <f t="shared" si="203"/>
        <v>0</v>
      </c>
      <c r="HU40" s="24">
        <f>SUM(HP40:HT40)</f>
        <v>0</v>
      </c>
      <c r="IA40" s="24">
        <f>SUM(HV40:HZ40)</f>
        <v>0</v>
      </c>
      <c r="IG40" s="24">
        <f>SUM(IB40:IF40)</f>
        <v>0</v>
      </c>
      <c r="IH40" s="27">
        <f t="shared" si="207"/>
        <v>0</v>
      </c>
      <c r="II40" s="27">
        <f t="shared" si="208"/>
        <v>0</v>
      </c>
      <c r="IJ40" s="27">
        <f t="shared" si="209"/>
        <v>0</v>
      </c>
      <c r="IK40" s="27">
        <f t="shared" si="210"/>
        <v>0</v>
      </c>
      <c r="IL40" s="27">
        <f t="shared" si="211"/>
        <v>0</v>
      </c>
      <c r="IM40" s="27">
        <f t="shared" si="212"/>
        <v>0</v>
      </c>
      <c r="IN40" s="59"/>
      <c r="IS40" s="24">
        <f>SUM(IN40:IR40)</f>
        <v>0</v>
      </c>
      <c r="IY40" s="24">
        <f>SUM(IT40:IX40)</f>
        <v>0</v>
      </c>
      <c r="JE40" s="24">
        <f>SUM(IZ40:JD40)</f>
        <v>0</v>
      </c>
      <c r="JF40" s="27">
        <f t="shared" si="215"/>
        <v>0</v>
      </c>
      <c r="JG40" s="27">
        <f t="shared" si="216"/>
        <v>0</v>
      </c>
      <c r="JH40" s="27">
        <f t="shared" si="217"/>
        <v>0</v>
      </c>
      <c r="JI40" s="27">
        <f t="shared" si="218"/>
        <v>0</v>
      </c>
      <c r="JJ40" s="27">
        <f t="shared" si="219"/>
        <v>0</v>
      </c>
      <c r="JK40" s="27">
        <f>SUM(JF40:JJ40)</f>
        <v>0</v>
      </c>
      <c r="JM40" s="27">
        <f t="shared" si="221"/>
        <v>0</v>
      </c>
      <c r="JN40" s="27">
        <f t="shared" si="222"/>
        <v>0</v>
      </c>
      <c r="JO40" s="27">
        <f t="shared" si="223"/>
        <v>0</v>
      </c>
      <c r="JP40" s="27">
        <f t="shared" si="224"/>
        <v>0</v>
      </c>
      <c r="JQ40" s="27">
        <f t="shared" si="225"/>
        <v>0</v>
      </c>
      <c r="JR40" s="27">
        <f t="shared" si="226"/>
        <v>0</v>
      </c>
    </row>
    <row r="41" spans="1:278" s="24" customFormat="1" x14ac:dyDescent="0.25">
      <c r="A41" s="131" t="s">
        <v>31</v>
      </c>
      <c r="B41" s="106"/>
      <c r="C41" s="106"/>
      <c r="D41" s="106"/>
      <c r="E41" s="106"/>
      <c r="F41" s="106"/>
      <c r="G41" s="106">
        <f t="shared" si="227"/>
        <v>0</v>
      </c>
      <c r="M41" s="24">
        <f t="shared" si="228"/>
        <v>0</v>
      </c>
      <c r="S41" s="24">
        <f t="shared" si="229"/>
        <v>0</v>
      </c>
      <c r="T41" s="27">
        <f t="shared" si="230"/>
        <v>0</v>
      </c>
      <c r="U41" s="27">
        <f t="shared" si="231"/>
        <v>0</v>
      </c>
      <c r="V41" s="27">
        <f t="shared" si="232"/>
        <v>0</v>
      </c>
      <c r="W41" s="27">
        <f t="shared" si="233"/>
        <v>0</v>
      </c>
      <c r="X41" s="27">
        <f t="shared" si="234"/>
        <v>0</v>
      </c>
      <c r="Y41" s="27">
        <f t="shared" ref="Y41" si="380">SUM(T41:X41)</f>
        <v>0</v>
      </c>
      <c r="Z41" s="59"/>
      <c r="AE41" s="24">
        <f t="shared" si="235"/>
        <v>0</v>
      </c>
      <c r="AK41" s="24">
        <f t="shared" si="236"/>
        <v>0</v>
      </c>
      <c r="AQ41" s="24">
        <f t="shared" si="237"/>
        <v>0</v>
      </c>
      <c r="AU41" s="119"/>
      <c r="AW41" s="24">
        <f t="shared" si="238"/>
        <v>0</v>
      </c>
      <c r="BC41" s="24">
        <f t="shared" si="239"/>
        <v>0</v>
      </c>
      <c r="BD41" s="27">
        <f t="shared" si="155"/>
        <v>0</v>
      </c>
      <c r="BE41" s="27">
        <f t="shared" si="156"/>
        <v>0</v>
      </c>
      <c r="BF41" s="27">
        <f t="shared" si="157"/>
        <v>0</v>
      </c>
      <c r="BG41" s="27">
        <f t="shared" si="158"/>
        <v>0</v>
      </c>
      <c r="BH41" s="27">
        <f t="shared" si="159"/>
        <v>0</v>
      </c>
      <c r="BI41" s="27">
        <f t="shared" si="160"/>
        <v>0</v>
      </c>
      <c r="BJ41" s="59"/>
      <c r="BO41" s="24">
        <f t="shared" si="161"/>
        <v>0</v>
      </c>
      <c r="BU41" s="24">
        <f t="shared" si="162"/>
        <v>0</v>
      </c>
      <c r="CA41" s="24">
        <f t="shared" si="163"/>
        <v>0</v>
      </c>
      <c r="CB41" s="27">
        <f t="shared" si="164"/>
        <v>0</v>
      </c>
      <c r="CC41" s="27">
        <f t="shared" si="165"/>
        <v>0</v>
      </c>
      <c r="CD41" s="27">
        <f t="shared" si="166"/>
        <v>0</v>
      </c>
      <c r="CE41" s="27">
        <f t="shared" si="167"/>
        <v>0</v>
      </c>
      <c r="CF41" s="27">
        <f t="shared" si="168"/>
        <v>0</v>
      </c>
      <c r="CG41" s="27">
        <f t="shared" ref="CG41" si="381">SUM(CB41:CF41)</f>
        <v>0</v>
      </c>
      <c r="CH41" s="59"/>
      <c r="CM41" s="24">
        <f t="shared" si="170"/>
        <v>0</v>
      </c>
      <c r="CS41" s="24">
        <f t="shared" si="171"/>
        <v>0</v>
      </c>
      <c r="CY41" s="24">
        <f t="shared" si="172"/>
        <v>0</v>
      </c>
      <c r="DE41" s="24">
        <f t="shared" si="173"/>
        <v>0</v>
      </c>
      <c r="DF41" s="27">
        <f t="shared" si="174"/>
        <v>0</v>
      </c>
      <c r="DG41" s="27">
        <f t="shared" si="175"/>
        <v>0</v>
      </c>
      <c r="DH41" s="27">
        <f t="shared" si="176"/>
        <v>0</v>
      </c>
      <c r="DI41" s="27">
        <f t="shared" si="177"/>
        <v>0</v>
      </c>
      <c r="DJ41" s="27">
        <f t="shared" si="178"/>
        <v>0</v>
      </c>
      <c r="DK41" s="27">
        <f t="shared" ref="DK41" si="382">SUM(DF41:DJ41)</f>
        <v>0</v>
      </c>
      <c r="DL41" s="59"/>
      <c r="DQ41" s="24">
        <f t="shared" si="180"/>
        <v>0</v>
      </c>
      <c r="DW41" s="24">
        <f t="shared" si="181"/>
        <v>0</v>
      </c>
      <c r="EC41" s="24">
        <f t="shared" si="182"/>
        <v>0</v>
      </c>
      <c r="ED41" s="28"/>
      <c r="EE41" s="28"/>
      <c r="EI41" s="24">
        <f t="shared" ref="EI41" si="383">SUM(ED41:EH41)</f>
        <v>0</v>
      </c>
      <c r="EO41" s="24">
        <f t="shared" ref="EO41" si="384">SUM(EJ41:EN41)</f>
        <v>0</v>
      </c>
      <c r="EU41" s="24">
        <f t="shared" ref="EU41" si="385">SUM(EP41:ET41)</f>
        <v>0</v>
      </c>
      <c r="EV41" s="28"/>
      <c r="EW41" s="28"/>
      <c r="FA41" s="24">
        <f t="shared" si="186"/>
        <v>0</v>
      </c>
      <c r="FB41" s="27">
        <f t="shared" si="187"/>
        <v>0</v>
      </c>
      <c r="FC41" s="27">
        <f t="shared" si="188"/>
        <v>0</v>
      </c>
      <c r="FD41" s="27">
        <f t="shared" si="189"/>
        <v>0</v>
      </c>
      <c r="FE41" s="27">
        <f t="shared" si="190"/>
        <v>0</v>
      </c>
      <c r="FF41" s="27">
        <f t="shared" si="191"/>
        <v>0</v>
      </c>
      <c r="FG41" s="27">
        <f t="shared" si="192"/>
        <v>0</v>
      </c>
      <c r="FM41" s="24">
        <f t="shared" si="240"/>
        <v>0</v>
      </c>
      <c r="FS41" s="24">
        <f t="shared" si="241"/>
        <v>0</v>
      </c>
      <c r="FY41" s="24">
        <f t="shared" si="193"/>
        <v>0</v>
      </c>
      <c r="GE41" s="24">
        <f t="shared" si="242"/>
        <v>0</v>
      </c>
      <c r="GK41" s="24">
        <f t="shared" si="194"/>
        <v>0</v>
      </c>
      <c r="GQ41" s="24">
        <f t="shared" si="195"/>
        <v>0</v>
      </c>
      <c r="GW41" s="24">
        <f t="shared" si="243"/>
        <v>0</v>
      </c>
      <c r="HC41" s="24">
        <f t="shared" si="196"/>
        <v>0</v>
      </c>
      <c r="HI41" s="24">
        <f t="shared" si="197"/>
        <v>0</v>
      </c>
      <c r="HJ41" s="27">
        <f t="shared" si="198"/>
        <v>0</v>
      </c>
      <c r="HK41" s="27">
        <f t="shared" si="199"/>
        <v>0</v>
      </c>
      <c r="HL41" s="27">
        <f t="shared" si="200"/>
        <v>0</v>
      </c>
      <c r="HM41" s="27">
        <f t="shared" si="201"/>
        <v>0</v>
      </c>
      <c r="HN41" s="27">
        <f t="shared" si="202"/>
        <v>0</v>
      </c>
      <c r="HO41" s="27">
        <f t="shared" si="203"/>
        <v>0</v>
      </c>
      <c r="HU41" s="24">
        <f t="shared" ref="HU41" si="386">SUM(HP41:HT41)</f>
        <v>0</v>
      </c>
      <c r="IA41" s="24">
        <f t="shared" ref="IA41" si="387">SUM(HV41:HZ41)</f>
        <v>0</v>
      </c>
      <c r="IG41" s="24">
        <f t="shared" ref="IG41" si="388">SUM(IB41:IF41)</f>
        <v>0</v>
      </c>
      <c r="IH41" s="27">
        <f t="shared" si="207"/>
        <v>0</v>
      </c>
      <c r="II41" s="27">
        <f t="shared" si="208"/>
        <v>0</v>
      </c>
      <c r="IJ41" s="27">
        <f t="shared" si="209"/>
        <v>0</v>
      </c>
      <c r="IK41" s="27">
        <f t="shared" si="210"/>
        <v>0</v>
      </c>
      <c r="IL41" s="27">
        <f t="shared" si="211"/>
        <v>0</v>
      </c>
      <c r="IM41" s="27">
        <f t="shared" si="212"/>
        <v>0</v>
      </c>
      <c r="IN41" s="59"/>
      <c r="IS41" s="24">
        <f t="shared" ref="IS41" si="389">SUM(IN41:IR41)</f>
        <v>0</v>
      </c>
      <c r="IY41" s="24">
        <f t="shared" ref="IY41" si="390">SUM(IT41:IX41)</f>
        <v>0</v>
      </c>
      <c r="JE41" s="24">
        <f t="shared" ref="JE41" si="391">SUM(IZ41:JD41)</f>
        <v>0</v>
      </c>
      <c r="JF41" s="27">
        <f t="shared" si="215"/>
        <v>0</v>
      </c>
      <c r="JG41" s="27">
        <f t="shared" si="216"/>
        <v>0</v>
      </c>
      <c r="JH41" s="27">
        <f t="shared" si="217"/>
        <v>0</v>
      </c>
      <c r="JI41" s="27">
        <f t="shared" si="218"/>
        <v>0</v>
      </c>
      <c r="JJ41" s="27">
        <f t="shared" si="219"/>
        <v>0</v>
      </c>
      <c r="JK41" s="27">
        <f t="shared" ref="JK41" si="392">SUM(JF41:JJ41)</f>
        <v>0</v>
      </c>
      <c r="JM41" s="27">
        <f t="shared" si="221"/>
        <v>0</v>
      </c>
      <c r="JN41" s="27">
        <f t="shared" si="222"/>
        <v>0</v>
      </c>
      <c r="JO41" s="27">
        <f t="shared" si="223"/>
        <v>0</v>
      </c>
      <c r="JP41" s="27">
        <f t="shared" si="224"/>
        <v>0</v>
      </c>
      <c r="JQ41" s="27">
        <f t="shared" si="225"/>
        <v>0</v>
      </c>
      <c r="JR41" s="27">
        <f t="shared" si="226"/>
        <v>0</v>
      </c>
    </row>
    <row r="42" spans="1:278" s="24" customFormat="1" x14ac:dyDescent="0.25">
      <c r="A42" s="131" t="s">
        <v>98</v>
      </c>
      <c r="B42" s="106"/>
      <c r="C42" s="106"/>
      <c r="D42" s="106"/>
      <c r="E42" s="106"/>
      <c r="F42" s="106"/>
      <c r="G42" s="106">
        <f>SUM(B42:F42)</f>
        <v>0</v>
      </c>
      <c r="M42" s="24">
        <f>SUM(H42:L42)</f>
        <v>0</v>
      </c>
      <c r="S42" s="24">
        <f>SUM(N42:R42)</f>
        <v>0</v>
      </c>
      <c r="T42" s="27">
        <f t="shared" si="230"/>
        <v>0</v>
      </c>
      <c r="U42" s="27">
        <f t="shared" si="231"/>
        <v>0</v>
      </c>
      <c r="V42" s="27">
        <f t="shared" si="232"/>
        <v>0</v>
      </c>
      <c r="W42" s="27">
        <f t="shared" si="233"/>
        <v>0</v>
      </c>
      <c r="X42" s="27">
        <f t="shared" si="234"/>
        <v>0</v>
      </c>
      <c r="Y42" s="27">
        <f>SUM(T42:X42)</f>
        <v>0</v>
      </c>
      <c r="Z42" s="59"/>
      <c r="AE42" s="24">
        <f>SUM(Z42:AD42)</f>
        <v>0</v>
      </c>
      <c r="AK42" s="24">
        <f>SUM(AF42:AJ42)</f>
        <v>0</v>
      </c>
      <c r="AQ42" s="24">
        <f>SUM(AL42:AP42)</f>
        <v>0</v>
      </c>
      <c r="AW42" s="24">
        <f>SUM(AR42:AV42)</f>
        <v>0</v>
      </c>
      <c r="BC42" s="24">
        <f>SUM(AX42:BB42)</f>
        <v>0</v>
      </c>
      <c r="BD42" s="27">
        <f t="shared" si="155"/>
        <v>0</v>
      </c>
      <c r="BE42" s="27">
        <f t="shared" si="156"/>
        <v>0</v>
      </c>
      <c r="BF42" s="27">
        <f t="shared" si="157"/>
        <v>0</v>
      </c>
      <c r="BG42" s="27">
        <f t="shared" si="158"/>
        <v>0</v>
      </c>
      <c r="BH42" s="27">
        <f t="shared" si="159"/>
        <v>0</v>
      </c>
      <c r="BI42" s="27">
        <f>SUM(BD42:BH42)</f>
        <v>0</v>
      </c>
      <c r="BJ42" s="59"/>
      <c r="BO42" s="24">
        <f>SUM(BJ42:BN42)</f>
        <v>0</v>
      </c>
      <c r="BU42" s="24">
        <f>SUM(BP42:BT42)</f>
        <v>0</v>
      </c>
      <c r="CA42" s="24">
        <f>SUM(BV42:BZ42)</f>
        <v>0</v>
      </c>
      <c r="CB42" s="27">
        <f t="shared" si="164"/>
        <v>0</v>
      </c>
      <c r="CC42" s="27">
        <f t="shared" si="165"/>
        <v>0</v>
      </c>
      <c r="CD42" s="27">
        <f t="shared" si="166"/>
        <v>0</v>
      </c>
      <c r="CE42" s="27">
        <f t="shared" si="167"/>
        <v>0</v>
      </c>
      <c r="CF42" s="27">
        <f t="shared" si="168"/>
        <v>0</v>
      </c>
      <c r="CG42" s="27">
        <f>SUM(CB42:CF42)</f>
        <v>0</v>
      </c>
      <c r="CH42" s="59"/>
      <c r="CM42" s="24">
        <f>SUM(CH42:CL42)</f>
        <v>0</v>
      </c>
      <c r="CS42" s="24">
        <f>SUM(CN42:CR42)</f>
        <v>0</v>
      </c>
      <c r="CY42" s="24">
        <f>SUM(CT42:CX42)</f>
        <v>0</v>
      </c>
      <c r="DE42" s="24">
        <f>SUM(CZ42:DD42)</f>
        <v>0</v>
      </c>
      <c r="DF42" s="27">
        <f t="shared" si="174"/>
        <v>0</v>
      </c>
      <c r="DG42" s="27">
        <f t="shared" si="175"/>
        <v>0</v>
      </c>
      <c r="DH42" s="27">
        <f t="shared" si="176"/>
        <v>0</v>
      </c>
      <c r="DI42" s="27">
        <f t="shared" si="177"/>
        <v>0</v>
      </c>
      <c r="DJ42" s="27">
        <f t="shared" si="178"/>
        <v>0</v>
      </c>
      <c r="DK42" s="27">
        <f>SUM(DF42:DJ42)</f>
        <v>0</v>
      </c>
      <c r="DL42" s="59"/>
      <c r="DQ42" s="24">
        <f>SUM(DL42:DP42)</f>
        <v>0</v>
      </c>
      <c r="DW42" s="24">
        <f>SUM(DR42:DV42)</f>
        <v>0</v>
      </c>
      <c r="EC42" s="24">
        <f>SUM(DX42:EB42)</f>
        <v>0</v>
      </c>
      <c r="EI42" s="24">
        <f>SUM(ED42:EH42)</f>
        <v>0</v>
      </c>
      <c r="EO42" s="24">
        <f>SUM(EJ42:EN42)</f>
        <v>0</v>
      </c>
      <c r="EU42" s="24">
        <f>SUM(EP42:ET42)</f>
        <v>0</v>
      </c>
      <c r="FA42" s="24">
        <f>SUM(EV42:EZ42)</f>
        <v>0</v>
      </c>
      <c r="FB42" s="27">
        <f t="shared" si="187"/>
        <v>0</v>
      </c>
      <c r="FC42" s="27">
        <f t="shared" si="188"/>
        <v>0</v>
      </c>
      <c r="FD42" s="27">
        <f t="shared" si="189"/>
        <v>0</v>
      </c>
      <c r="FE42" s="27">
        <f t="shared" si="190"/>
        <v>0</v>
      </c>
      <c r="FF42" s="27">
        <f t="shared" si="191"/>
        <v>0</v>
      </c>
      <c r="FG42" s="27">
        <f t="shared" si="192"/>
        <v>0</v>
      </c>
      <c r="FJ42" s="122"/>
      <c r="FK42" s="122"/>
      <c r="FM42" s="24">
        <f>SUM(FH42:FL42)</f>
        <v>0</v>
      </c>
      <c r="FO42" s="122"/>
      <c r="FP42" s="122"/>
      <c r="FQ42" s="122"/>
      <c r="FS42" s="24">
        <f>SUM(FN42:FR42)</f>
        <v>0</v>
      </c>
      <c r="FY42" s="24">
        <f t="shared" si="193"/>
        <v>0</v>
      </c>
      <c r="GE42" s="24">
        <f>SUM(FZ42:GD42)</f>
        <v>0</v>
      </c>
      <c r="GK42" s="24">
        <f>SUM(GF42:GJ42)</f>
        <v>0</v>
      </c>
      <c r="GQ42" s="24">
        <f>SUM(GL42:GP42)</f>
        <v>0</v>
      </c>
      <c r="GW42" s="24">
        <f>SUM(GR42:GV42)</f>
        <v>0</v>
      </c>
      <c r="HC42" s="24">
        <f>SUM(GX42:HB42)</f>
        <v>0</v>
      </c>
      <c r="HI42" s="24">
        <f>SUM(HD42:HH42)</f>
        <v>0</v>
      </c>
      <c r="HJ42" s="27">
        <f t="shared" si="198"/>
        <v>0</v>
      </c>
      <c r="HK42" s="27">
        <f t="shared" si="199"/>
        <v>0</v>
      </c>
      <c r="HL42" s="27">
        <f t="shared" si="200"/>
        <v>0</v>
      </c>
      <c r="HM42" s="27">
        <f t="shared" si="201"/>
        <v>0</v>
      </c>
      <c r="HN42" s="27">
        <f t="shared" si="202"/>
        <v>0</v>
      </c>
      <c r="HO42" s="27">
        <f t="shared" si="203"/>
        <v>0</v>
      </c>
      <c r="HU42" s="24">
        <f>SUM(HP42:HT42)</f>
        <v>0</v>
      </c>
      <c r="IA42" s="24">
        <f>SUM(HV42:HZ42)</f>
        <v>0</v>
      </c>
      <c r="IG42" s="24">
        <f>SUM(IB42:IF42)</f>
        <v>0</v>
      </c>
      <c r="IH42" s="30">
        <f t="shared" si="207"/>
        <v>0</v>
      </c>
      <c r="II42" s="30">
        <f t="shared" si="208"/>
        <v>0</v>
      </c>
      <c r="IJ42" s="30">
        <f t="shared" si="209"/>
        <v>0</v>
      </c>
      <c r="IK42" s="30">
        <f t="shared" si="210"/>
        <v>0</v>
      </c>
      <c r="IL42" s="30">
        <f t="shared" si="211"/>
        <v>0</v>
      </c>
      <c r="IM42" s="30">
        <f t="shared" si="212"/>
        <v>0</v>
      </c>
      <c r="IN42" s="59"/>
      <c r="IS42" s="24">
        <f>SUM(IN42:IR42)</f>
        <v>0</v>
      </c>
      <c r="IY42" s="24">
        <f>SUM(IT42:IX42)</f>
        <v>0</v>
      </c>
      <c r="JE42" s="24">
        <f>SUM(IZ42:JD42)</f>
        <v>0</v>
      </c>
      <c r="JF42" s="27">
        <f t="shared" si="215"/>
        <v>0</v>
      </c>
      <c r="JG42" s="27">
        <f t="shared" si="216"/>
        <v>0</v>
      </c>
      <c r="JH42" s="27">
        <f t="shared" si="217"/>
        <v>0</v>
      </c>
      <c r="JI42" s="27">
        <f t="shared" si="218"/>
        <v>0</v>
      </c>
      <c r="JJ42" s="27">
        <f t="shared" si="219"/>
        <v>0</v>
      </c>
      <c r="JK42" s="27">
        <f>SUM(JF42:JJ42)</f>
        <v>0</v>
      </c>
      <c r="JM42" s="27">
        <f t="shared" si="221"/>
        <v>0</v>
      </c>
      <c r="JN42" s="27">
        <f t="shared" si="222"/>
        <v>0</v>
      </c>
      <c r="JO42" s="27">
        <f t="shared" si="223"/>
        <v>0</v>
      </c>
      <c r="JP42" s="27">
        <f t="shared" si="224"/>
        <v>0</v>
      </c>
      <c r="JQ42" s="27">
        <f t="shared" si="225"/>
        <v>0</v>
      </c>
      <c r="JR42" s="27">
        <f t="shared" si="226"/>
        <v>0</v>
      </c>
    </row>
    <row r="43" spans="1:278" s="8" customFormat="1" x14ac:dyDescent="0.25">
      <c r="A43" s="133" t="s">
        <v>32</v>
      </c>
      <c r="B43" s="100">
        <f t="shared" ref="B43:S43" si="393">SUM(B20:B42)</f>
        <v>0</v>
      </c>
      <c r="C43" s="100">
        <f t="shared" si="393"/>
        <v>712.04322924621988</v>
      </c>
      <c r="D43" s="100">
        <f t="shared" si="393"/>
        <v>330.11731075569207</v>
      </c>
      <c r="E43" s="100">
        <f t="shared" si="393"/>
        <v>0</v>
      </c>
      <c r="F43" s="100">
        <f t="shared" si="393"/>
        <v>0</v>
      </c>
      <c r="G43" s="100">
        <f t="shared" si="393"/>
        <v>1042.1605400019118</v>
      </c>
      <c r="H43" s="8">
        <f t="shared" si="393"/>
        <v>0</v>
      </c>
      <c r="I43" s="8">
        <f t="shared" si="393"/>
        <v>0</v>
      </c>
      <c r="J43" s="8">
        <f t="shared" si="393"/>
        <v>0</v>
      </c>
      <c r="K43" s="8">
        <f t="shared" si="393"/>
        <v>0</v>
      </c>
      <c r="L43" s="8">
        <f t="shared" si="393"/>
        <v>0</v>
      </c>
      <c r="M43" s="8">
        <f t="shared" si="393"/>
        <v>0</v>
      </c>
      <c r="N43" s="8">
        <f t="shared" si="393"/>
        <v>0</v>
      </c>
      <c r="O43" s="8">
        <f t="shared" si="393"/>
        <v>13.914300700610001</v>
      </c>
      <c r="P43" s="8">
        <f t="shared" si="393"/>
        <v>0</v>
      </c>
      <c r="Q43" s="8">
        <f t="shared" si="393"/>
        <v>0</v>
      </c>
      <c r="R43" s="8">
        <f t="shared" si="393"/>
        <v>0</v>
      </c>
      <c r="S43" s="8">
        <f t="shared" si="393"/>
        <v>13.914300700610001</v>
      </c>
      <c r="T43" s="11">
        <f t="shared" si="230"/>
        <v>0</v>
      </c>
      <c r="U43" s="11">
        <f t="shared" si="231"/>
        <v>725.95752994682994</v>
      </c>
      <c r="V43" s="11">
        <f t="shared" si="232"/>
        <v>330.11731075569207</v>
      </c>
      <c r="W43" s="11">
        <f t="shared" si="233"/>
        <v>0</v>
      </c>
      <c r="X43" s="11">
        <f t="shared" si="234"/>
        <v>0</v>
      </c>
      <c r="Y43" s="11">
        <f t="shared" ref="Y43:AE43" si="394">SUM(Y20:Y42)</f>
        <v>1056.0748407025219</v>
      </c>
      <c r="Z43" s="63">
        <f t="shared" si="394"/>
        <v>0</v>
      </c>
      <c r="AA43" s="8">
        <f t="shared" si="394"/>
        <v>0</v>
      </c>
      <c r="AB43" s="8">
        <f t="shared" si="394"/>
        <v>11.885630496799999</v>
      </c>
      <c r="AC43" s="8">
        <f t="shared" si="394"/>
        <v>0.25</v>
      </c>
      <c r="AD43" s="8">
        <f t="shared" si="394"/>
        <v>0</v>
      </c>
      <c r="AE43" s="8">
        <f t="shared" si="394"/>
        <v>12.135630496799999</v>
      </c>
      <c r="AF43" s="8">
        <f>SUM(AF20:AF41)</f>
        <v>0</v>
      </c>
      <c r="AG43" s="8">
        <f>SUM(AG20:AG41)</f>
        <v>0</v>
      </c>
      <c r="AH43" s="8">
        <f t="shared" ref="AH43:BC43" si="395">SUM(AH20:AH42)</f>
        <v>0</v>
      </c>
      <c r="AI43" s="8">
        <f t="shared" si="395"/>
        <v>0</v>
      </c>
      <c r="AJ43" s="8">
        <f t="shared" si="395"/>
        <v>0</v>
      </c>
      <c r="AK43" s="8">
        <f t="shared" si="395"/>
        <v>0</v>
      </c>
      <c r="AL43" s="8">
        <f t="shared" si="395"/>
        <v>0</v>
      </c>
      <c r="AM43" s="8">
        <f t="shared" si="395"/>
        <v>369.81346912671006</v>
      </c>
      <c r="AN43" s="8">
        <f t="shared" si="395"/>
        <v>514.01261033249</v>
      </c>
      <c r="AO43" s="8">
        <f t="shared" si="395"/>
        <v>824.17364077018999</v>
      </c>
      <c r="AP43" s="8">
        <f t="shared" si="395"/>
        <v>0</v>
      </c>
      <c r="AQ43" s="8">
        <f t="shared" si="395"/>
        <v>1707.9997202293898</v>
      </c>
      <c r="AR43" s="8">
        <f t="shared" si="395"/>
        <v>0</v>
      </c>
      <c r="AS43" s="8">
        <f t="shared" si="395"/>
        <v>43515.251898790157</v>
      </c>
      <c r="AT43" s="8">
        <f t="shared" si="395"/>
        <v>20303.871203052691</v>
      </c>
      <c r="AU43" s="8">
        <f t="shared" si="395"/>
        <v>23677.620341517817</v>
      </c>
      <c r="AV43" s="8">
        <f t="shared" si="395"/>
        <v>0</v>
      </c>
      <c r="AW43" s="8">
        <f t="shared" si="395"/>
        <v>87496.743443360669</v>
      </c>
      <c r="AX43" s="8">
        <f t="shared" si="395"/>
        <v>0</v>
      </c>
      <c r="AY43" s="8">
        <f t="shared" si="395"/>
        <v>0</v>
      </c>
      <c r="AZ43" s="8">
        <f t="shared" si="395"/>
        <v>0</v>
      </c>
      <c r="BA43" s="8">
        <f t="shared" si="395"/>
        <v>0</v>
      </c>
      <c r="BB43" s="8">
        <f t="shared" si="395"/>
        <v>0</v>
      </c>
      <c r="BC43" s="8">
        <f t="shared" si="395"/>
        <v>0</v>
      </c>
      <c r="BD43" s="11">
        <f t="shared" si="155"/>
        <v>0</v>
      </c>
      <c r="BE43" s="11">
        <f t="shared" si="156"/>
        <v>43885.065367916868</v>
      </c>
      <c r="BF43" s="11">
        <f t="shared" si="157"/>
        <v>20829.769443881982</v>
      </c>
      <c r="BG43" s="11">
        <f t="shared" si="158"/>
        <v>24502.043982288007</v>
      </c>
      <c r="BH43" s="11">
        <f t="shared" si="159"/>
        <v>0</v>
      </c>
      <c r="BI43" s="11">
        <f t="shared" ref="BI43:CA43" si="396">SUM(BI20:BI42)</f>
        <v>89216.878794086864</v>
      </c>
      <c r="BJ43" s="63">
        <f t="shared" si="396"/>
        <v>0</v>
      </c>
      <c r="BK43" s="8">
        <f t="shared" si="396"/>
        <v>37142.440985610228</v>
      </c>
      <c r="BL43" s="8">
        <f t="shared" si="396"/>
        <v>2943.2310710000202</v>
      </c>
      <c r="BM43" s="8">
        <f t="shared" si="396"/>
        <v>83.037868378900001</v>
      </c>
      <c r="BN43" s="8">
        <f t="shared" si="396"/>
        <v>0</v>
      </c>
      <c r="BO43" s="8">
        <f t="shared" si="396"/>
        <v>40168.709924989147</v>
      </c>
      <c r="BP43" s="8">
        <f t="shared" si="396"/>
        <v>0</v>
      </c>
      <c r="BQ43" s="8">
        <f t="shared" si="396"/>
        <v>53192.62591154658</v>
      </c>
      <c r="BR43" s="8">
        <f t="shared" si="396"/>
        <v>44467.689194022751</v>
      </c>
      <c r="BS43" s="8">
        <f t="shared" si="396"/>
        <v>823.40642524549003</v>
      </c>
      <c r="BT43" s="8">
        <f t="shared" si="396"/>
        <v>0</v>
      </c>
      <c r="BU43" s="8">
        <f t="shared" si="396"/>
        <v>98483.721530814815</v>
      </c>
      <c r="BV43" s="8">
        <f t="shared" si="396"/>
        <v>0</v>
      </c>
      <c r="BW43" s="8">
        <f t="shared" si="396"/>
        <v>139748.38481778791</v>
      </c>
      <c r="BX43" s="8">
        <f t="shared" si="396"/>
        <v>17714.004526526202</v>
      </c>
      <c r="BY43" s="8">
        <f t="shared" si="396"/>
        <v>999.80279669499987</v>
      </c>
      <c r="BZ43" s="8">
        <f t="shared" si="396"/>
        <v>0</v>
      </c>
      <c r="CA43" s="8">
        <f t="shared" si="396"/>
        <v>158462.19214100915</v>
      </c>
      <c r="CB43" s="11">
        <f t="shared" si="164"/>
        <v>0</v>
      </c>
      <c r="CC43" s="11">
        <f t="shared" si="165"/>
        <v>230083.45171494473</v>
      </c>
      <c r="CD43" s="11">
        <f t="shared" si="166"/>
        <v>65124.924791548969</v>
      </c>
      <c r="CE43" s="11">
        <f t="shared" si="167"/>
        <v>1906.2470903193898</v>
      </c>
      <c r="CF43" s="11">
        <f t="shared" si="168"/>
        <v>0</v>
      </c>
      <c r="CG43" s="11">
        <f>SUM(CG20:CG42)</f>
        <v>297114.62359681312</v>
      </c>
      <c r="CH43" s="63">
        <f>SUM(CH20:CH42)</f>
        <v>0</v>
      </c>
      <c r="CI43" s="8">
        <f>SUM(CI20:CI42)</f>
        <v>156916.01088499971</v>
      </c>
      <c r="CJ43" s="8">
        <f>SUM(CJ20:CJ41)</f>
        <v>17862.015636855518</v>
      </c>
      <c r="CK43" s="8">
        <f>SUM(CK20:CK41)</f>
        <v>9301.225376779199</v>
      </c>
      <c r="CL43" s="8">
        <f t="shared" ref="CL43:DE43" si="397">SUM(CL20:CL42)</f>
        <v>0</v>
      </c>
      <c r="CM43" s="8">
        <f t="shared" si="397"/>
        <v>184079.25189863442</v>
      </c>
      <c r="CN43" s="8">
        <f t="shared" si="397"/>
        <v>0</v>
      </c>
      <c r="CO43" s="8">
        <f t="shared" si="397"/>
        <v>28125.306378839101</v>
      </c>
      <c r="CP43" s="8">
        <f t="shared" si="397"/>
        <v>5656.8008551159264</v>
      </c>
      <c r="CQ43" s="8">
        <f t="shared" si="397"/>
        <v>767.27698517574993</v>
      </c>
      <c r="CR43" s="8">
        <f t="shared" si="397"/>
        <v>0</v>
      </c>
      <c r="CS43" s="8">
        <f t="shared" si="397"/>
        <v>34549.384219130778</v>
      </c>
      <c r="CT43" s="8">
        <f t="shared" si="397"/>
        <v>0</v>
      </c>
      <c r="CU43" s="8">
        <f t="shared" si="397"/>
        <v>101593.86077341902</v>
      </c>
      <c r="CV43" s="8">
        <f t="shared" si="397"/>
        <v>11109.587544188826</v>
      </c>
      <c r="CW43" s="8">
        <f t="shared" si="397"/>
        <v>7.6313309935099998</v>
      </c>
      <c r="CX43" s="8">
        <f t="shared" si="397"/>
        <v>0</v>
      </c>
      <c r="CY43" s="8">
        <f t="shared" si="397"/>
        <v>112711.07964860134</v>
      </c>
      <c r="CZ43" s="8">
        <f t="shared" si="397"/>
        <v>0</v>
      </c>
      <c r="DA43" s="8">
        <f t="shared" si="397"/>
        <v>43341.816697228249</v>
      </c>
      <c r="DB43" s="8">
        <f t="shared" si="397"/>
        <v>6906.5617709144526</v>
      </c>
      <c r="DC43" s="8">
        <f t="shared" si="397"/>
        <v>516.59495256762</v>
      </c>
      <c r="DD43" s="8">
        <f t="shared" si="397"/>
        <v>0</v>
      </c>
      <c r="DE43" s="8">
        <f t="shared" si="397"/>
        <v>50764.973420710325</v>
      </c>
      <c r="DF43" s="11">
        <f t="shared" si="174"/>
        <v>0</v>
      </c>
      <c r="DG43" s="11">
        <f t="shared" si="175"/>
        <v>329976.99473448604</v>
      </c>
      <c r="DH43" s="11">
        <f t="shared" si="176"/>
        <v>41534.965807074717</v>
      </c>
      <c r="DI43" s="11">
        <f t="shared" si="177"/>
        <v>10592.728645516079</v>
      </c>
      <c r="DJ43" s="11">
        <f t="shared" si="178"/>
        <v>0</v>
      </c>
      <c r="DK43" s="11">
        <f t="shared" ref="DK43:FA43" si="398">SUM(DK20:DK42)</f>
        <v>382104.68918707687</v>
      </c>
      <c r="DL43" s="63">
        <f t="shared" si="398"/>
        <v>0</v>
      </c>
      <c r="DM43" s="8">
        <f t="shared" si="398"/>
        <v>3072.9565771167299</v>
      </c>
      <c r="DN43" s="8">
        <f t="shared" si="398"/>
        <v>2684.8959807389606</v>
      </c>
      <c r="DO43" s="8">
        <f t="shared" si="398"/>
        <v>0</v>
      </c>
      <c r="DP43" s="8">
        <f t="shared" si="398"/>
        <v>0</v>
      </c>
      <c r="DQ43" s="8">
        <f t="shared" si="398"/>
        <v>5757.852557855691</v>
      </c>
      <c r="DR43" s="8">
        <f t="shared" si="398"/>
        <v>0</v>
      </c>
      <c r="DS43" s="8">
        <f t="shared" si="398"/>
        <v>0</v>
      </c>
      <c r="DT43" s="8">
        <f t="shared" si="398"/>
        <v>0</v>
      </c>
      <c r="DU43" s="8">
        <f t="shared" si="398"/>
        <v>0</v>
      </c>
      <c r="DV43" s="8">
        <f t="shared" si="398"/>
        <v>0</v>
      </c>
      <c r="DW43" s="8">
        <f t="shared" si="398"/>
        <v>0</v>
      </c>
      <c r="DX43" s="8">
        <f t="shared" si="398"/>
        <v>0</v>
      </c>
      <c r="DY43" s="8">
        <f t="shared" si="398"/>
        <v>1120.3519250906202</v>
      </c>
      <c r="DZ43" s="8">
        <f t="shared" si="398"/>
        <v>2265.5471832069998</v>
      </c>
      <c r="EA43" s="8">
        <f t="shared" si="398"/>
        <v>0</v>
      </c>
      <c r="EB43" s="8">
        <f t="shared" si="398"/>
        <v>0</v>
      </c>
      <c r="EC43" s="8">
        <f t="shared" si="398"/>
        <v>3385.8991082976204</v>
      </c>
      <c r="ED43" s="8">
        <f t="shared" si="398"/>
        <v>0</v>
      </c>
      <c r="EE43" s="8">
        <f t="shared" si="398"/>
        <v>2196.5107930688596</v>
      </c>
      <c r="EF43" s="8">
        <f t="shared" si="398"/>
        <v>0</v>
      </c>
      <c r="EG43" s="8">
        <f t="shared" si="398"/>
        <v>0</v>
      </c>
      <c r="EH43" s="8">
        <f t="shared" si="398"/>
        <v>0</v>
      </c>
      <c r="EI43" s="8">
        <f t="shared" si="398"/>
        <v>2196.5107930688596</v>
      </c>
      <c r="EJ43" s="8">
        <f t="shared" si="398"/>
        <v>0</v>
      </c>
      <c r="EK43" s="8">
        <f t="shared" si="398"/>
        <v>254.45706949716998</v>
      </c>
      <c r="EL43" s="8">
        <f t="shared" si="398"/>
        <v>0</v>
      </c>
      <c r="EM43" s="8">
        <f t="shared" si="398"/>
        <v>0</v>
      </c>
      <c r="EN43" s="8">
        <f t="shared" si="398"/>
        <v>0</v>
      </c>
      <c r="EO43" s="8">
        <f t="shared" si="398"/>
        <v>254.45706949716998</v>
      </c>
      <c r="EP43" s="8">
        <f t="shared" si="398"/>
        <v>0</v>
      </c>
      <c r="EQ43" s="8">
        <f t="shared" si="398"/>
        <v>1979.4122586566898</v>
      </c>
      <c r="ER43" s="8">
        <f t="shared" si="398"/>
        <v>1245.57541955433</v>
      </c>
      <c r="ES43" s="8">
        <f t="shared" si="398"/>
        <v>0</v>
      </c>
      <c r="ET43" s="8">
        <f t="shared" si="398"/>
        <v>0</v>
      </c>
      <c r="EU43" s="8">
        <f t="shared" si="398"/>
        <v>3224.9876782110196</v>
      </c>
      <c r="EV43" s="8">
        <f t="shared" si="398"/>
        <v>0</v>
      </c>
      <c r="EW43" s="8">
        <f t="shared" si="398"/>
        <v>2663.68726165317</v>
      </c>
      <c r="EX43" s="8">
        <f t="shared" si="398"/>
        <v>2209.0943626366598</v>
      </c>
      <c r="EY43" s="8">
        <f t="shared" si="398"/>
        <v>0</v>
      </c>
      <c r="EZ43" s="8">
        <f t="shared" si="398"/>
        <v>0</v>
      </c>
      <c r="FA43" s="8">
        <f t="shared" si="398"/>
        <v>4872.7816242898298</v>
      </c>
      <c r="FB43" s="11">
        <f t="shared" si="187"/>
        <v>0</v>
      </c>
      <c r="FC43" s="11">
        <f t="shared" si="188"/>
        <v>11287.375885083238</v>
      </c>
      <c r="FD43" s="11">
        <f t="shared" si="189"/>
        <v>8405.1129461369492</v>
      </c>
      <c r="FE43" s="11">
        <f t="shared" si="190"/>
        <v>0</v>
      </c>
      <c r="FF43" s="11">
        <f t="shared" si="191"/>
        <v>0</v>
      </c>
      <c r="FG43" s="11">
        <f t="shared" si="192"/>
        <v>19692.488831220187</v>
      </c>
      <c r="FH43" s="8">
        <f t="shared" ref="FH43:GT43" si="399">SUM(FH20:FH42)</f>
        <v>0</v>
      </c>
      <c r="FI43" s="8">
        <f t="shared" si="399"/>
        <v>7074.7237584137201</v>
      </c>
      <c r="FJ43" s="8">
        <f t="shared" si="399"/>
        <v>11866.913239331025</v>
      </c>
      <c r="FK43" s="8">
        <f t="shared" si="399"/>
        <v>10253.677842960289</v>
      </c>
      <c r="FL43" s="8">
        <f t="shared" si="399"/>
        <v>0</v>
      </c>
      <c r="FM43" s="8">
        <f t="shared" si="399"/>
        <v>29195.314840705032</v>
      </c>
      <c r="FN43" s="8">
        <f t="shared" si="399"/>
        <v>0</v>
      </c>
      <c r="FO43" s="8">
        <f t="shared" si="399"/>
        <v>0</v>
      </c>
      <c r="FP43" s="8">
        <f t="shared" si="399"/>
        <v>4335.1004103458999</v>
      </c>
      <c r="FQ43" s="8">
        <f t="shared" si="399"/>
        <v>0</v>
      </c>
      <c r="FR43" s="8">
        <f t="shared" si="399"/>
        <v>0</v>
      </c>
      <c r="FS43" s="8">
        <f t="shared" si="399"/>
        <v>4335.1004103458999</v>
      </c>
      <c r="FT43" s="8">
        <f t="shared" si="399"/>
        <v>0</v>
      </c>
      <c r="FU43" s="8">
        <f t="shared" si="399"/>
        <v>441.36755650999999</v>
      </c>
      <c r="FV43" s="8">
        <f t="shared" si="399"/>
        <v>0</v>
      </c>
      <c r="FW43" s="8">
        <f t="shared" si="399"/>
        <v>0</v>
      </c>
      <c r="FX43" s="8">
        <f t="shared" si="399"/>
        <v>0</v>
      </c>
      <c r="FY43" s="8">
        <f t="shared" si="399"/>
        <v>441.36755650999999</v>
      </c>
      <c r="FZ43" s="8">
        <f t="shared" si="399"/>
        <v>0</v>
      </c>
      <c r="GA43" s="8">
        <f t="shared" si="399"/>
        <v>9979.1738700646019</v>
      </c>
      <c r="GB43" s="8">
        <f t="shared" si="399"/>
        <v>6132.7511423410897</v>
      </c>
      <c r="GC43" s="8">
        <f t="shared" si="399"/>
        <v>7907.1910413667692</v>
      </c>
      <c r="GD43" s="8">
        <f t="shared" si="399"/>
        <v>0</v>
      </c>
      <c r="GE43" s="8">
        <f t="shared" si="399"/>
        <v>24019.116053772461</v>
      </c>
      <c r="GF43" s="8">
        <f t="shared" si="399"/>
        <v>0</v>
      </c>
      <c r="GG43" s="8">
        <f t="shared" si="399"/>
        <v>2459.7831307151346</v>
      </c>
      <c r="GH43" s="8">
        <f t="shared" si="399"/>
        <v>17695.576203237291</v>
      </c>
      <c r="GI43" s="8">
        <f t="shared" si="399"/>
        <v>35400.286596430109</v>
      </c>
      <c r="GJ43" s="8">
        <f t="shared" si="399"/>
        <v>0</v>
      </c>
      <c r="GK43" s="8">
        <f t="shared" si="399"/>
        <v>55555.645930382532</v>
      </c>
      <c r="GL43" s="8">
        <f t="shared" si="399"/>
        <v>0</v>
      </c>
      <c r="GM43" s="8">
        <f t="shared" si="399"/>
        <v>3419.02951037001</v>
      </c>
      <c r="GN43" s="8">
        <f t="shared" si="399"/>
        <v>3342.9382570951466</v>
      </c>
      <c r="GO43" s="8">
        <f t="shared" si="399"/>
        <v>3522.7468873867679</v>
      </c>
      <c r="GP43" s="8">
        <f t="shared" si="399"/>
        <v>0</v>
      </c>
      <c r="GQ43" s="8">
        <f t="shared" si="399"/>
        <v>10284.714654851925</v>
      </c>
      <c r="GR43" s="8">
        <f t="shared" si="399"/>
        <v>0</v>
      </c>
      <c r="GS43" s="8">
        <f t="shared" si="399"/>
        <v>9486.7568526625437</v>
      </c>
      <c r="GT43" s="8">
        <f t="shared" si="399"/>
        <v>2769.4300028133225</v>
      </c>
      <c r="GU43" s="8">
        <f>SUM(GU23:GU42)</f>
        <v>5188.7805394556963</v>
      </c>
      <c r="GV43" s="8">
        <f>SUM(GV23:GV42)</f>
        <v>0</v>
      </c>
      <c r="GW43" s="8">
        <f>SUM(GR43:GV43)</f>
        <v>17444.967394931562</v>
      </c>
      <c r="GX43" s="8">
        <f t="shared" ref="GX43:HI43" si="400">SUM(GX20:GX42)</f>
        <v>0</v>
      </c>
      <c r="GY43" s="8">
        <f t="shared" si="400"/>
        <v>790.87209496499997</v>
      </c>
      <c r="GZ43" s="8">
        <f t="shared" si="400"/>
        <v>0</v>
      </c>
      <c r="HA43" s="8">
        <f t="shared" si="400"/>
        <v>0</v>
      </c>
      <c r="HB43" s="8">
        <f t="shared" si="400"/>
        <v>0</v>
      </c>
      <c r="HC43" s="8">
        <f t="shared" si="400"/>
        <v>790.87209496499997</v>
      </c>
      <c r="HD43" s="8">
        <f t="shared" si="400"/>
        <v>0</v>
      </c>
      <c r="HE43" s="8">
        <f t="shared" si="400"/>
        <v>527.20881483000005</v>
      </c>
      <c r="HF43" s="8">
        <f t="shared" si="400"/>
        <v>1639.0774258325</v>
      </c>
      <c r="HG43" s="8">
        <f t="shared" si="400"/>
        <v>3370.7926204733999</v>
      </c>
      <c r="HH43" s="8">
        <f t="shared" si="400"/>
        <v>0</v>
      </c>
      <c r="HI43" s="8">
        <f t="shared" si="400"/>
        <v>5537.0788611358994</v>
      </c>
      <c r="HJ43" s="11">
        <f t="shared" ref="HJ43" si="401">SUM(FH43,FN43,FT43,FZ43,GF43,GL43,GR43,GX43,HD43)</f>
        <v>0</v>
      </c>
      <c r="HK43" s="11">
        <f t="shared" ref="HK43" si="402">SUM(FI43,FO43,FU43,GA43,GG43,GM43,GS43,GY43,HE43)</f>
        <v>34178.91558853101</v>
      </c>
      <c r="HL43" s="11">
        <f t="shared" ref="HL43" si="403">SUM(HF43,GZ43,GT43,GN43,GH43,FV43,GB43,FP43,FJ43)</f>
        <v>47781.786680996272</v>
      </c>
      <c r="HM43" s="11">
        <f t="shared" ref="HM43" si="404">SUM(HG43,HA43,GU43,GO43,GI43,FW43,GC43,FQ43,FK43)</f>
        <v>65643.475528073031</v>
      </c>
      <c r="HN43" s="11">
        <f t="shared" ref="HN43" si="405">SUM(HH43,HB43,GV43,GP43,GJ43,FX43,GD43,FR43,FL43)</f>
        <v>0</v>
      </c>
      <c r="HO43" s="11">
        <f t="shared" ref="HO43:IG43" si="406">SUM(HO20:HO42)</f>
        <v>147604.17779760034</v>
      </c>
      <c r="HP43" s="8">
        <f t="shared" si="406"/>
        <v>0</v>
      </c>
      <c r="HQ43" s="8">
        <f t="shared" si="406"/>
        <v>3601.1754650165094</v>
      </c>
      <c r="HR43" s="8">
        <f t="shared" si="406"/>
        <v>588.61721817720002</v>
      </c>
      <c r="HS43" s="8">
        <f t="shared" si="406"/>
        <v>0</v>
      </c>
      <c r="HT43" s="8">
        <f t="shared" si="406"/>
        <v>0</v>
      </c>
      <c r="HU43" s="8">
        <f t="shared" si="406"/>
        <v>4189.7926831937093</v>
      </c>
      <c r="HV43" s="8">
        <f t="shared" si="406"/>
        <v>0</v>
      </c>
      <c r="HW43" s="8">
        <f t="shared" si="406"/>
        <v>17260.408686674895</v>
      </c>
      <c r="HX43" s="8">
        <f t="shared" si="406"/>
        <v>12435.719171464892</v>
      </c>
      <c r="HY43" s="8">
        <f t="shared" si="406"/>
        <v>1175.7990061223131</v>
      </c>
      <c r="HZ43" s="8">
        <f t="shared" si="406"/>
        <v>0</v>
      </c>
      <c r="IA43" s="8">
        <f t="shared" si="406"/>
        <v>30871.926864262099</v>
      </c>
      <c r="IB43" s="8">
        <f t="shared" si="406"/>
        <v>0</v>
      </c>
      <c r="IC43" s="8">
        <f t="shared" si="406"/>
        <v>70612.692014181273</v>
      </c>
      <c r="ID43" s="8">
        <f t="shared" si="406"/>
        <v>44623.929776339421</v>
      </c>
      <c r="IE43" s="8">
        <f t="shared" si="406"/>
        <v>1696.4352096092712</v>
      </c>
      <c r="IF43" s="8">
        <f t="shared" si="406"/>
        <v>0</v>
      </c>
      <c r="IG43" s="8">
        <f t="shared" si="406"/>
        <v>116933.05700012995</v>
      </c>
      <c r="IH43" s="11">
        <f t="shared" si="207"/>
        <v>0</v>
      </c>
      <c r="II43" s="11">
        <f t="shared" si="208"/>
        <v>91474.276165872681</v>
      </c>
      <c r="IJ43" s="11">
        <f t="shared" si="209"/>
        <v>57648.266165981513</v>
      </c>
      <c r="IK43" s="11">
        <f t="shared" si="210"/>
        <v>2872.2342157315843</v>
      </c>
      <c r="IL43" s="11">
        <f t="shared" si="211"/>
        <v>0</v>
      </c>
      <c r="IM43" s="137">
        <f t="shared" si="212"/>
        <v>151994.77654758576</v>
      </c>
      <c r="IN43" s="63">
        <f>SUM(IN20:IN42)</f>
        <v>0</v>
      </c>
      <c r="IO43" s="8">
        <f>SUM(IO20:IO42)</f>
        <v>486407.29198042944</v>
      </c>
      <c r="IP43" s="8">
        <f>SUM(IP20:IP42)</f>
        <v>115038.02331262892</v>
      </c>
      <c r="IQ43" s="8">
        <f>SUM(IQ23:IQ42)</f>
        <v>17239.207188581237</v>
      </c>
      <c r="IR43" s="8">
        <f>SUM(IR23:IR42)</f>
        <v>0</v>
      </c>
      <c r="IS43" s="8">
        <f>SUM(IN43:IR43)</f>
        <v>618684.52248163964</v>
      </c>
      <c r="IT43" s="8">
        <f t="shared" ref="IT43:JE43" si="407">SUM(IT20:IT42)</f>
        <v>0</v>
      </c>
      <c r="IU43" s="8">
        <f t="shared" si="407"/>
        <v>452539.18991092383</v>
      </c>
      <c r="IV43" s="8">
        <f t="shared" si="407"/>
        <v>111344.93233623901</v>
      </c>
      <c r="IW43" s="8">
        <f t="shared" si="407"/>
        <v>4568.1581611274996</v>
      </c>
      <c r="IX43" s="8">
        <f t="shared" si="407"/>
        <v>0</v>
      </c>
      <c r="IY43" s="8">
        <f t="shared" si="407"/>
        <v>568452.28040829033</v>
      </c>
      <c r="IZ43" s="8">
        <f t="shared" si="407"/>
        <v>0</v>
      </c>
      <c r="JA43" s="8">
        <f t="shared" si="407"/>
        <v>450401.03274145228</v>
      </c>
      <c r="JB43" s="8">
        <f t="shared" si="407"/>
        <v>47206.721936323294</v>
      </c>
      <c r="JC43" s="8">
        <f t="shared" si="407"/>
        <v>1145.9375452375898</v>
      </c>
      <c r="JD43" s="8">
        <f t="shared" si="407"/>
        <v>0</v>
      </c>
      <c r="JE43" s="8">
        <f t="shared" si="407"/>
        <v>498753.6922230132</v>
      </c>
      <c r="JF43" s="11">
        <f t="shared" si="215"/>
        <v>0</v>
      </c>
      <c r="JG43" s="11">
        <f t="shared" si="216"/>
        <v>1389347.5146328055</v>
      </c>
      <c r="JH43" s="11">
        <f t="shared" si="217"/>
        <v>273589.67758519121</v>
      </c>
      <c r="JI43" s="11">
        <f t="shared" si="218"/>
        <v>22953.302894946326</v>
      </c>
      <c r="JJ43" s="11">
        <f t="shared" si="219"/>
        <v>0</v>
      </c>
      <c r="JK43" s="11">
        <f>SUM(JK20:JK42)</f>
        <v>1685890.745112943</v>
      </c>
      <c r="JM43" s="11">
        <f t="shared" si="221"/>
        <v>0</v>
      </c>
      <c r="JN43" s="11">
        <f t="shared" si="222"/>
        <v>2130959.551619587</v>
      </c>
      <c r="JO43" s="11">
        <f t="shared" si="223"/>
        <v>515244.62073156727</v>
      </c>
      <c r="JP43" s="11">
        <f t="shared" si="224"/>
        <v>128470.03235687444</v>
      </c>
      <c r="JQ43" s="11">
        <f t="shared" si="225"/>
        <v>0</v>
      </c>
      <c r="JR43" s="11">
        <f>SUM(JR20:JR42)</f>
        <v>256513.54542290739</v>
      </c>
    </row>
    <row r="44" spans="1:278" s="4" customFormat="1" ht="6" customHeight="1" x14ac:dyDescent="0.25">
      <c r="A44" s="130"/>
      <c r="B44" s="88"/>
      <c r="C44" s="88"/>
      <c r="D44" s="88"/>
      <c r="E44" s="88"/>
      <c r="F44" s="88"/>
      <c r="G44" s="88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12"/>
      <c r="U44" s="12"/>
      <c r="V44" s="12"/>
      <c r="W44" s="12"/>
      <c r="X44" s="12"/>
      <c r="Y44" s="12"/>
      <c r="Z44" s="57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  <c r="AO44" s="3"/>
      <c r="AP44" s="3"/>
      <c r="AQ44" s="3"/>
      <c r="AR44" s="3"/>
      <c r="AS44" s="3"/>
      <c r="AT44" s="3"/>
      <c r="AU44" s="3"/>
      <c r="AV44" s="3"/>
      <c r="AW44" s="3"/>
      <c r="AX44" s="3"/>
      <c r="AY44" s="3"/>
      <c r="AZ44" s="3"/>
      <c r="BA44" s="3"/>
      <c r="BB44" s="3"/>
      <c r="BC44" s="3"/>
      <c r="BD44" s="12"/>
      <c r="BE44" s="12"/>
      <c r="BF44" s="12"/>
      <c r="BG44" s="12"/>
      <c r="BH44" s="12"/>
      <c r="BI44" s="12"/>
      <c r="BJ44" s="57"/>
      <c r="BK44" s="3"/>
      <c r="BL44" s="3"/>
      <c r="BM44" s="3"/>
      <c r="BN44" s="3"/>
      <c r="BO44" s="3"/>
      <c r="BP44" s="3"/>
      <c r="BQ44" s="3"/>
      <c r="BR44" s="3"/>
      <c r="BS44" s="3"/>
      <c r="BT44" s="3"/>
      <c r="BU44" s="3"/>
      <c r="BV44" s="3"/>
      <c r="BW44" s="3"/>
      <c r="BX44" s="3"/>
      <c r="BY44" s="3"/>
      <c r="BZ44" s="3"/>
      <c r="CA44" s="3"/>
      <c r="CB44" s="12"/>
      <c r="CC44" s="12"/>
      <c r="CD44" s="12"/>
      <c r="CE44" s="12"/>
      <c r="CF44" s="12"/>
      <c r="CG44" s="12"/>
      <c r="CH44" s="57"/>
      <c r="CI44" s="3"/>
      <c r="CJ44" s="3"/>
      <c r="CK44" s="3"/>
      <c r="CL44" s="3"/>
      <c r="CM44" s="3"/>
      <c r="CN44" s="3"/>
      <c r="CO44" s="3"/>
      <c r="CP44" s="3"/>
      <c r="CQ44" s="3"/>
      <c r="CR44" s="3"/>
      <c r="CS44" s="3"/>
      <c r="CT44" s="3"/>
      <c r="CU44" s="3"/>
      <c r="CV44" s="3"/>
      <c r="CW44" s="3"/>
      <c r="CX44" s="3"/>
      <c r="CY44" s="3"/>
      <c r="CZ44" s="3"/>
      <c r="DA44" s="3"/>
      <c r="DB44" s="3"/>
      <c r="DC44" s="3"/>
      <c r="DD44" s="3"/>
      <c r="DE44" s="3"/>
      <c r="DF44" s="12"/>
      <c r="DG44" s="12"/>
      <c r="DH44" s="12"/>
      <c r="DI44" s="12"/>
      <c r="DJ44" s="12"/>
      <c r="DK44" s="12"/>
      <c r="DL44" s="57"/>
      <c r="DM44" s="3"/>
      <c r="DN44" s="3"/>
      <c r="DO44" s="3"/>
      <c r="DP44" s="3"/>
      <c r="DQ44" s="3"/>
      <c r="DR44" s="3"/>
      <c r="DS44" s="3"/>
      <c r="DT44" s="3"/>
      <c r="DU44" s="3"/>
      <c r="DV44" s="3"/>
      <c r="DW44" s="3"/>
      <c r="DX44" s="3"/>
      <c r="DY44" s="3"/>
      <c r="DZ44" s="3"/>
      <c r="EA44" s="3"/>
      <c r="EB44" s="3"/>
      <c r="EC44" s="3"/>
      <c r="ED44" s="3"/>
      <c r="EE44" s="3"/>
      <c r="EF44" s="3"/>
      <c r="EG44" s="3"/>
      <c r="EH44" s="3"/>
      <c r="EI44" s="3"/>
      <c r="EJ44" s="3"/>
      <c r="EK44" s="3"/>
      <c r="EL44" s="3"/>
      <c r="EM44" s="3"/>
      <c r="EN44" s="3"/>
      <c r="EO44" s="3"/>
      <c r="EP44" s="3"/>
      <c r="EQ44" s="3"/>
      <c r="ER44" s="3"/>
      <c r="ES44" s="3"/>
      <c r="ET44" s="3"/>
      <c r="EU44" s="3"/>
      <c r="EV44" s="3"/>
      <c r="EW44" s="3"/>
      <c r="EX44" s="3"/>
      <c r="EY44" s="3"/>
      <c r="EZ44" s="3"/>
      <c r="FA44" s="3"/>
      <c r="FB44" s="12"/>
      <c r="FC44" s="12"/>
      <c r="FD44" s="12"/>
      <c r="FE44" s="12"/>
      <c r="FF44" s="12"/>
      <c r="FG44" s="12"/>
      <c r="FH44" s="3"/>
      <c r="FI44" s="3"/>
      <c r="FJ44" s="3"/>
      <c r="FK44" s="3"/>
      <c r="FL44" s="3"/>
      <c r="FM44" s="3"/>
      <c r="FN44" s="3"/>
      <c r="FO44" s="3"/>
      <c r="FP44" s="3"/>
      <c r="FQ44" s="3"/>
      <c r="FR44" s="3"/>
      <c r="FS44" s="3"/>
      <c r="FT44" s="3"/>
      <c r="FU44" s="3"/>
      <c r="FV44" s="3"/>
      <c r="FW44" s="3"/>
      <c r="FX44" s="3"/>
      <c r="FY44" s="3"/>
      <c r="FZ44" s="3"/>
      <c r="GA44" s="3"/>
      <c r="GB44" s="3"/>
      <c r="GC44" s="3"/>
      <c r="GD44" s="3"/>
      <c r="GE44" s="3"/>
      <c r="GF44" s="3"/>
      <c r="GG44" s="3"/>
      <c r="GH44" s="3"/>
      <c r="GI44" s="3"/>
      <c r="GJ44" s="3"/>
      <c r="GK44" s="3"/>
      <c r="GL44" s="3"/>
      <c r="GM44" s="3"/>
      <c r="GN44" s="3"/>
      <c r="GO44" s="3"/>
      <c r="GP44" s="3"/>
      <c r="GQ44" s="3"/>
      <c r="GR44" s="3"/>
      <c r="GS44" s="3"/>
      <c r="GT44" s="3"/>
      <c r="GU44" s="3"/>
      <c r="GV44" s="3"/>
      <c r="GW44" s="3"/>
      <c r="GX44" s="3"/>
      <c r="GY44" s="3"/>
      <c r="GZ44" s="3"/>
      <c r="HA44" s="3"/>
      <c r="HB44" s="3"/>
      <c r="HC44" s="3"/>
      <c r="HD44" s="3"/>
      <c r="HE44" s="3"/>
      <c r="HF44" s="3"/>
      <c r="HG44" s="3"/>
      <c r="HH44" s="3"/>
      <c r="HI44" s="3"/>
      <c r="HJ44" s="12"/>
      <c r="HK44" s="12"/>
      <c r="HL44" s="12"/>
      <c r="HM44" s="12"/>
      <c r="HN44" s="12"/>
      <c r="HO44" s="12"/>
      <c r="HP44" s="3"/>
      <c r="HQ44" s="3"/>
      <c r="HR44" s="3"/>
      <c r="HS44" s="3"/>
      <c r="HT44" s="3"/>
      <c r="HU44" s="3"/>
      <c r="HV44" s="3"/>
      <c r="HW44" s="3"/>
      <c r="HX44" s="3"/>
      <c r="HY44" s="3"/>
      <c r="HZ44" s="3"/>
      <c r="IA44" s="3"/>
      <c r="IB44" s="3"/>
      <c r="IC44" s="3"/>
      <c r="ID44" s="3"/>
      <c r="IE44" s="3"/>
      <c r="IF44" s="3"/>
      <c r="IG44" s="3"/>
      <c r="IH44" s="12"/>
      <c r="II44" s="12"/>
      <c r="IJ44" s="12"/>
      <c r="IK44" s="12"/>
      <c r="IL44" s="12"/>
      <c r="IM44" s="12"/>
      <c r="IN44" s="57"/>
      <c r="IO44" s="3"/>
      <c r="IP44" s="3"/>
      <c r="IQ44" s="3"/>
      <c r="IR44" s="3"/>
      <c r="IS44" s="3"/>
      <c r="IT44" s="3"/>
      <c r="IU44" s="3"/>
      <c r="IV44" s="3"/>
      <c r="IW44" s="3"/>
      <c r="IX44" s="3"/>
      <c r="IY44" s="3"/>
      <c r="IZ44" s="3"/>
      <c r="JA44" s="3"/>
      <c r="JB44" s="3"/>
      <c r="JC44" s="3"/>
      <c r="JD44" s="3"/>
      <c r="JE44" s="3"/>
      <c r="JF44" s="12"/>
      <c r="JG44" s="12"/>
      <c r="JH44" s="12"/>
      <c r="JI44" s="12"/>
      <c r="JJ44" s="12"/>
      <c r="JK44" s="12"/>
      <c r="JL44" s="3"/>
      <c r="JM44" s="12"/>
      <c r="JN44" s="12"/>
      <c r="JO44" s="12"/>
      <c r="JP44" s="12"/>
      <c r="JQ44" s="12"/>
      <c r="JR44" s="12"/>
    </row>
    <row r="45" spans="1:278" s="19" customFormat="1" x14ac:dyDescent="0.25">
      <c r="A45" s="134" t="s">
        <v>33</v>
      </c>
      <c r="B45" s="115"/>
      <c r="C45" s="115"/>
      <c r="D45" s="115"/>
      <c r="E45" s="115"/>
      <c r="F45" s="115"/>
      <c r="G45" s="115"/>
      <c r="T45" s="138"/>
      <c r="U45" s="20"/>
      <c r="V45" s="20"/>
      <c r="W45" s="20"/>
      <c r="X45" s="20"/>
      <c r="Y45" s="20"/>
      <c r="Z45" s="62"/>
      <c r="BD45" s="20"/>
      <c r="BE45" s="20"/>
      <c r="BF45" s="20"/>
      <c r="BG45" s="20"/>
      <c r="BH45" s="20"/>
      <c r="BI45" s="20"/>
      <c r="BJ45" s="62"/>
      <c r="CB45" s="20"/>
      <c r="CC45" s="20"/>
      <c r="CD45" s="20"/>
      <c r="CE45" s="20"/>
      <c r="CF45" s="20"/>
      <c r="CG45" s="20"/>
      <c r="CH45" s="62"/>
      <c r="DF45" s="20"/>
      <c r="DG45" s="20"/>
      <c r="DH45" s="20"/>
      <c r="DI45" s="20"/>
      <c r="DJ45" s="20"/>
      <c r="DK45" s="20"/>
      <c r="DL45" s="62"/>
      <c r="FB45" s="20"/>
      <c r="FC45" s="20"/>
      <c r="FD45" s="20"/>
      <c r="FE45" s="20"/>
      <c r="FF45" s="20"/>
      <c r="FG45" s="20"/>
      <c r="HJ45" s="20"/>
      <c r="HK45" s="20"/>
      <c r="HL45" s="20"/>
      <c r="HM45" s="20"/>
      <c r="HN45" s="20"/>
      <c r="HO45" s="20"/>
      <c r="IH45" s="20"/>
      <c r="II45" s="20"/>
      <c r="IJ45" s="20"/>
      <c r="IK45" s="20"/>
      <c r="IL45" s="20"/>
      <c r="IM45" s="20"/>
      <c r="IN45" s="62"/>
      <c r="JF45" s="20"/>
      <c r="JG45" s="20"/>
      <c r="JH45" s="20"/>
      <c r="JI45" s="20"/>
      <c r="JJ45" s="20"/>
      <c r="JK45" s="20"/>
      <c r="JM45" s="20"/>
      <c r="JN45" s="20"/>
      <c r="JO45" s="20"/>
      <c r="JP45" s="20"/>
      <c r="JQ45" s="20"/>
      <c r="JR45" s="20"/>
    </row>
    <row r="46" spans="1:278" s="19" customFormat="1" x14ac:dyDescent="0.25">
      <c r="A46" s="135" t="s">
        <v>165</v>
      </c>
      <c r="B46" s="115"/>
      <c r="C46" s="115"/>
      <c r="D46" s="115"/>
      <c r="E46" s="115"/>
      <c r="F46" s="115"/>
      <c r="G46" s="115">
        <f t="shared" ref="G46:G51" si="408">SUM(B46:F46)</f>
        <v>0</v>
      </c>
      <c r="M46" s="19">
        <f t="shared" ref="M46:M51" si="409">SUM(H46:L46)</f>
        <v>0</v>
      </c>
      <c r="S46" s="19">
        <f t="shared" ref="S46:S51" si="410">SUM(N46:R46)</f>
        <v>0</v>
      </c>
      <c r="T46" s="20">
        <f t="shared" ref="T46:T47" si="411">SUM(B46,H46,N46)</f>
        <v>0</v>
      </c>
      <c r="U46" s="20">
        <f t="shared" ref="U46:U47" si="412">SUM(C46,I46,O46)</f>
        <v>0</v>
      </c>
      <c r="V46" s="20">
        <f t="shared" ref="V46:V47" si="413">SUM(D46,J46,P46)</f>
        <v>0</v>
      </c>
      <c r="W46" s="20">
        <f t="shared" ref="W46:W47" si="414">SUM(E46,K46,Q46)</f>
        <v>0</v>
      </c>
      <c r="X46" s="20">
        <f t="shared" ref="X46:X47" si="415">SUM(F46,L46,R46)</f>
        <v>0</v>
      </c>
      <c r="Y46" s="20">
        <f>SUM(T46:X46)</f>
        <v>0</v>
      </c>
      <c r="Z46" s="62"/>
      <c r="AE46" s="19">
        <f t="shared" ref="AE46:AE51" si="416">SUM(Z46:AD46)</f>
        <v>0</v>
      </c>
      <c r="AK46" s="19">
        <f t="shared" ref="AK46:AK51" si="417">SUM(AF46:AJ46)</f>
        <v>0</v>
      </c>
      <c r="AQ46" s="24">
        <f t="shared" ref="AQ46:AQ51" si="418">SUM(AL46:AP46)</f>
        <v>0</v>
      </c>
      <c r="AW46" s="19">
        <f t="shared" ref="AW46:AW51" si="419">SUM(AR46:AV46)</f>
        <v>0</v>
      </c>
      <c r="BC46" s="19">
        <f t="shared" ref="BC46:BC47" si="420">SUM(AX46:BB46)</f>
        <v>0</v>
      </c>
      <c r="BD46" s="20">
        <f t="shared" ref="BD46:BD47" si="421">SUM(Z46,AF46,AL46,AR46,AX46)</f>
        <v>0</v>
      </c>
      <c r="BE46" s="20">
        <f t="shared" ref="BE46:BE47" si="422">SUM(AA46,AG46,AM46,AS46,AY46)</f>
        <v>0</v>
      </c>
      <c r="BF46" s="20">
        <f t="shared" ref="BF46:BF47" si="423">SUM(AB46,AH46,AN46,AT46,AZ46)</f>
        <v>0</v>
      </c>
      <c r="BG46" s="20">
        <f t="shared" ref="BG46:BG47" si="424">SUM(AC46,AI46,AO46,AU46,BA46)</f>
        <v>0</v>
      </c>
      <c r="BH46" s="20">
        <f t="shared" ref="BH46:BH47" si="425">SUM(AD46,AJ46,AP46,AV46,BB46)</f>
        <v>0</v>
      </c>
      <c r="BI46" s="20">
        <f>SUM(BD46:BH46)</f>
        <v>0</v>
      </c>
      <c r="BJ46" s="62"/>
      <c r="BO46" s="19">
        <f>SUM(BJ46:BN46)</f>
        <v>0</v>
      </c>
      <c r="BU46" s="19">
        <f>SUM(BP46:BT46)</f>
        <v>0</v>
      </c>
      <c r="CA46" s="19">
        <f>SUM(BV46:BZ46)</f>
        <v>0</v>
      </c>
      <c r="CB46" s="20">
        <f t="shared" ref="CB46:CB47" si="426">SUM(BJ46,BP46,BV46)</f>
        <v>0</v>
      </c>
      <c r="CC46" s="20">
        <f t="shared" ref="CC46:CC47" si="427">SUM(BK46,BQ46,BW46)</f>
        <v>0</v>
      </c>
      <c r="CD46" s="20">
        <f t="shared" ref="CD46:CD47" si="428">SUM(BL46,BR46,BX46)</f>
        <v>0</v>
      </c>
      <c r="CE46" s="20">
        <f t="shared" ref="CE46:CE47" si="429">SUM(BM46,BS46,BY46)</f>
        <v>0</v>
      </c>
      <c r="CF46" s="20">
        <f t="shared" ref="CF46:CF47" si="430">SUM(BN46,BT46,BZ46)</f>
        <v>0</v>
      </c>
      <c r="CG46" s="20">
        <f>SUM(CB46:CF46)</f>
        <v>0</v>
      </c>
      <c r="CH46" s="62"/>
      <c r="CM46" s="19">
        <f>SUM(CH46:CL46)</f>
        <v>0</v>
      </c>
      <c r="CS46" s="19">
        <f>SUM(CN46:CR46)</f>
        <v>0</v>
      </c>
      <c r="CY46" s="19">
        <f>SUM(CT46:CX46)</f>
        <v>0</v>
      </c>
      <c r="DE46" s="19">
        <f>SUM(CZ46:DD46)</f>
        <v>0</v>
      </c>
      <c r="DF46" s="20">
        <f t="shared" ref="DF46:DF47" si="431">SUM(CH46,CN46,CT46,CZ46)</f>
        <v>0</v>
      </c>
      <c r="DG46" s="20">
        <f t="shared" ref="DG46:DG47" si="432">SUM(CI46,CO46,CU46,DA46)</f>
        <v>0</v>
      </c>
      <c r="DH46" s="20">
        <f t="shared" ref="DH46:DH47" si="433">SUM(CJ46,CP46,CV46,DB46)</f>
        <v>0</v>
      </c>
      <c r="DI46" s="20">
        <f t="shared" ref="DI46:DI47" si="434">SUM(CK46,CQ46,CW46,DC46)</f>
        <v>0</v>
      </c>
      <c r="DJ46" s="20">
        <f t="shared" ref="DJ46:DJ47" si="435">SUM(CL46,CR46,CX46,DD46)</f>
        <v>0</v>
      </c>
      <c r="DK46" s="20">
        <f>SUM(DF46:DJ46)</f>
        <v>0</v>
      </c>
      <c r="DL46" s="62"/>
      <c r="DQ46" s="19">
        <f>SUM(DL46:DP46)</f>
        <v>0</v>
      </c>
      <c r="DW46" s="19">
        <f>SUM(DR46:DV46)</f>
        <v>0</v>
      </c>
      <c r="EC46" s="19">
        <f>SUM(DX46:EB46)</f>
        <v>0</v>
      </c>
      <c r="EI46" s="19">
        <f>SUM(ED46:EH46)</f>
        <v>0</v>
      </c>
      <c r="EO46" s="19">
        <f>SUM(EJ46:EN46)</f>
        <v>0</v>
      </c>
      <c r="EU46" s="19">
        <f>SUM(EP46:ET46)</f>
        <v>0</v>
      </c>
      <c r="FA46" s="19">
        <f>SUM(EV46:EZ46)</f>
        <v>0</v>
      </c>
      <c r="FB46" s="27">
        <f t="shared" ref="FB46:FB60" si="436">SUM(DL46,DR46,DX46,ED46,EJ46,EP46,EV46)</f>
        <v>0</v>
      </c>
      <c r="FC46" s="27">
        <f t="shared" ref="FC46:FC60" si="437">SUM(DM46,DS46,DY46,EE46,EK46,EQ46,EW46)</f>
        <v>0</v>
      </c>
      <c r="FD46" s="27">
        <f t="shared" ref="FD46:FD60" si="438">SUM(DN46,DT46,DZ46,EF46,EL46,ER46,EX46)</f>
        <v>0</v>
      </c>
      <c r="FE46" s="27">
        <f t="shared" ref="FE46:FE60" si="439">SUM(DO46,DU46,EA46,EG46,EM46,ES46,EY46)</f>
        <v>0</v>
      </c>
      <c r="FF46" s="27">
        <f t="shared" ref="FF46:FF60" si="440">SUM(DP46,DV46,EB46,EH46,EN46,ET46,EZ46)</f>
        <v>0</v>
      </c>
      <c r="FG46" s="27">
        <f t="shared" ref="FG46:FG60" si="441">SUM(FB46:FF46)</f>
        <v>0</v>
      </c>
      <c r="FM46" s="19">
        <f t="shared" ref="FM46:FM51" si="442">SUM(FH46:FL46)</f>
        <v>0</v>
      </c>
      <c r="FS46" s="19">
        <f t="shared" ref="FS46:FS51" si="443">SUM(FN46:FR46)</f>
        <v>0</v>
      </c>
      <c r="FY46" s="19">
        <f t="shared" ref="FY46:FY51" si="444">SUM(FT46:FX46)</f>
        <v>0</v>
      </c>
      <c r="GE46" s="19">
        <f t="shared" ref="GE46:GE51" si="445">SUM(FZ46:GD46)</f>
        <v>0</v>
      </c>
      <c r="GK46" s="19">
        <f t="shared" ref="GK46:GK51" si="446">SUM(GF46:GJ46)</f>
        <v>0</v>
      </c>
      <c r="GQ46" s="19">
        <f t="shared" ref="GQ46:GQ47" si="447">SUM(GL46:GP46)</f>
        <v>0</v>
      </c>
      <c r="GW46" s="19">
        <f t="shared" ref="GW46:GW51" si="448">SUM(GR46:GV46)</f>
        <v>0</v>
      </c>
      <c r="HC46" s="19">
        <f t="shared" ref="HC46:HC51" si="449">SUM(GX46:HB46)</f>
        <v>0</v>
      </c>
      <c r="HI46" s="19">
        <f t="shared" ref="HI46:HI51" si="450">SUM(HD46:HH46)</f>
        <v>0</v>
      </c>
      <c r="HJ46" s="27">
        <f t="shared" ref="HJ46:HJ59" si="451">SUM(FH46,FN46,FT46,FZ46,GF46,GL46,GR46,GX46,HD46)</f>
        <v>0</v>
      </c>
      <c r="HK46" s="27">
        <f t="shared" ref="HK46:HK59" si="452">SUM(FI46,FO46,FU46,GA46,GG46,GM46,GS46,GY46,HE46)</f>
        <v>0</v>
      </c>
      <c r="HL46" s="27">
        <f t="shared" ref="HL46:HL59" si="453">SUM(FJ46,FP46,FV46,GB46,GH46,GN46,GT46,GZ46,HF46)</f>
        <v>0</v>
      </c>
      <c r="HM46" s="27">
        <f t="shared" ref="HM46:HM59" si="454">SUM(FK46,FQ46,FW46,GC46,GI46,GO46,GU46,HA46,HG46)</f>
        <v>0</v>
      </c>
      <c r="HN46" s="27">
        <f t="shared" ref="HN46:HN59" si="455">SUM(FL46,FR46,FX46,GD46,GJ46,GP46,GV46,HB46,HH46)</f>
        <v>0</v>
      </c>
      <c r="HO46" s="27">
        <f t="shared" ref="HO46:HO59" si="456">SUM(FM46,FS46,FY46,GE46,GK46,GQ46,GW46,HC46,HI46)</f>
        <v>0</v>
      </c>
      <c r="HU46" s="19">
        <f t="shared" ref="HU46:HU51" si="457">SUM(HP46:HT46)</f>
        <v>0</v>
      </c>
      <c r="IA46" s="19">
        <f t="shared" ref="IA46:IA51" si="458">SUM(HV46:HZ46)</f>
        <v>0</v>
      </c>
      <c r="IE46" s="19">
        <v>9.6893471280999997</v>
      </c>
      <c r="IG46" s="19">
        <f t="shared" ref="IG46:IG51" si="459">SUM(IB46:IF46)</f>
        <v>9.6893471280999997</v>
      </c>
      <c r="IH46" s="27">
        <f t="shared" ref="IH46:IH60" si="460">SUM(HP46,HV46,IB46)</f>
        <v>0</v>
      </c>
      <c r="II46" s="27">
        <f t="shared" ref="II46:II60" si="461">SUM(HQ46,HW46,IC46)</f>
        <v>0</v>
      </c>
      <c r="IJ46" s="27">
        <f t="shared" ref="IJ46:IJ60" si="462">SUM(HR46,HX46,ID46)</f>
        <v>0</v>
      </c>
      <c r="IK46" s="27">
        <f t="shared" ref="IK46:IK60" si="463">SUM(HS46,HY46,IE46)</f>
        <v>9.6893471280999997</v>
      </c>
      <c r="IL46" s="27">
        <f t="shared" ref="IL46:IL60" si="464">SUM(HT46,HZ46,IF46)</f>
        <v>0</v>
      </c>
      <c r="IM46" s="27">
        <f t="shared" ref="IM46:IM60" si="465">SUM(HU46,IA46,IG46)</f>
        <v>9.6893471280999997</v>
      </c>
      <c r="IN46" s="62"/>
      <c r="IS46" s="19">
        <f t="shared" ref="IS46:IS51" si="466">SUM(IN46:IR46)</f>
        <v>0</v>
      </c>
      <c r="IY46" s="19">
        <f t="shared" ref="IY46:IY51" si="467">SUM(IT46:IX46)</f>
        <v>0</v>
      </c>
      <c r="JE46" s="19">
        <f t="shared" ref="JE46:JE51" si="468">SUM(IZ46:JD46)</f>
        <v>0</v>
      </c>
      <c r="JF46" s="20">
        <f t="shared" ref="JF46:JF47" si="469">SUM(IN46,IT46,IZ46)</f>
        <v>0</v>
      </c>
      <c r="JG46" s="20">
        <f t="shared" ref="JG46:JG47" si="470">SUM(IO46,IU46,JA46)</f>
        <v>0</v>
      </c>
      <c r="JH46" s="20">
        <f t="shared" ref="JH46:JH47" si="471">SUM(IP46,IV46,JB46)</f>
        <v>0</v>
      </c>
      <c r="JI46" s="20">
        <f t="shared" ref="JI46:JI47" si="472">SUM(IQ46,IW46,JC46)</f>
        <v>0</v>
      </c>
      <c r="JJ46" s="20">
        <f t="shared" ref="JJ46:JJ47" si="473">SUM(IR46,IX46,JD46)</f>
        <v>0</v>
      </c>
      <c r="JK46" s="20">
        <f t="shared" ref="JK46:JK47" si="474">SUM(JF46:JJ46)</f>
        <v>0</v>
      </c>
      <c r="JM46" s="20">
        <f t="shared" ref="JM46:JM47" si="475">SUM(T46,BD46,CB46,DF46,FB46,HJ46,IH46,JF46)</f>
        <v>0</v>
      </c>
      <c r="JN46" s="20">
        <f t="shared" ref="JN46:JN47" si="476">SUM(U46,BE46,CC46,DG46,FC46,HK46,II46,JG46)</f>
        <v>0</v>
      </c>
      <c r="JO46" s="20">
        <f t="shared" ref="JO46:JO47" si="477">SUM(V46,BF46,CD46,DH46,FD46,HL46,IJ46,JH46)</f>
        <v>0</v>
      </c>
      <c r="JP46" s="20">
        <f t="shared" ref="JP46:JP47" si="478">SUM(W46,BG46,CE46,DI46,FE46,HM46,IK46,JI46)</f>
        <v>9.6893471280999997</v>
      </c>
      <c r="JQ46" s="20">
        <f>SUM(X46,BH46,CF46,DJ46,FF46,HN46,IL46,JJ46)</f>
        <v>0</v>
      </c>
      <c r="JR46" s="20">
        <f>SUM(Y46,BI46,CG46,DK46,FG46,HO46,IM46,JK46)</f>
        <v>9.6893471280999997</v>
      </c>
    </row>
    <row r="47" spans="1:278" s="19" customFormat="1" x14ac:dyDescent="0.25">
      <c r="A47" s="135" t="s">
        <v>166</v>
      </c>
      <c r="B47" s="115"/>
      <c r="C47" s="115"/>
      <c r="D47" s="115"/>
      <c r="E47" s="115"/>
      <c r="F47" s="115"/>
      <c r="G47" s="115">
        <f t="shared" si="408"/>
        <v>0</v>
      </c>
      <c r="M47" s="19">
        <f t="shared" si="409"/>
        <v>0</v>
      </c>
      <c r="S47" s="19">
        <f t="shared" si="410"/>
        <v>0</v>
      </c>
      <c r="T47" s="20">
        <f t="shared" si="411"/>
        <v>0</v>
      </c>
      <c r="U47" s="20">
        <f t="shared" si="412"/>
        <v>0</v>
      </c>
      <c r="V47" s="20">
        <f t="shared" si="413"/>
        <v>0</v>
      </c>
      <c r="W47" s="20">
        <f t="shared" si="414"/>
        <v>0</v>
      </c>
      <c r="X47" s="20">
        <f t="shared" si="415"/>
        <v>0</v>
      </c>
      <c r="Y47" s="20">
        <f>SUM(T47:X47)</f>
        <v>0</v>
      </c>
      <c r="Z47" s="62"/>
      <c r="AE47" s="19">
        <f t="shared" si="416"/>
        <v>0</v>
      </c>
      <c r="AK47" s="19">
        <f t="shared" si="417"/>
        <v>0</v>
      </c>
      <c r="AO47" s="19">
        <v>71.956460468710006</v>
      </c>
      <c r="AQ47" s="24">
        <f t="shared" si="418"/>
        <v>71.956460468710006</v>
      </c>
      <c r="AW47" s="19">
        <f t="shared" si="419"/>
        <v>0</v>
      </c>
      <c r="BC47" s="19">
        <f t="shared" si="420"/>
        <v>0</v>
      </c>
      <c r="BD47" s="20">
        <f t="shared" si="421"/>
        <v>0</v>
      </c>
      <c r="BE47" s="20">
        <f t="shared" si="422"/>
        <v>0</v>
      </c>
      <c r="BF47" s="20">
        <f t="shared" si="423"/>
        <v>0</v>
      </c>
      <c r="BG47" s="20">
        <f t="shared" si="424"/>
        <v>71.956460468710006</v>
      </c>
      <c r="BH47" s="20">
        <f t="shared" si="425"/>
        <v>0</v>
      </c>
      <c r="BI47" s="20">
        <f>SUM(BD47:BH47)</f>
        <v>71.956460468710006</v>
      </c>
      <c r="BJ47" s="62"/>
      <c r="BO47" s="19">
        <f>SUM(BJ47:BN47)</f>
        <v>0</v>
      </c>
      <c r="BU47" s="19">
        <f>SUM(BP47:BT47)</f>
        <v>0</v>
      </c>
      <c r="BY47" s="19">
        <v>9.1571035874299991</v>
      </c>
      <c r="CA47" s="19">
        <f>SUM(BV47:BZ47)</f>
        <v>9.1571035874299991</v>
      </c>
      <c r="CB47" s="20">
        <f t="shared" si="426"/>
        <v>0</v>
      </c>
      <c r="CC47" s="20">
        <f t="shared" si="427"/>
        <v>0</v>
      </c>
      <c r="CD47" s="20">
        <f t="shared" si="428"/>
        <v>0</v>
      </c>
      <c r="CE47" s="20">
        <f t="shared" si="429"/>
        <v>9.1571035874299991</v>
      </c>
      <c r="CF47" s="20">
        <f t="shared" si="430"/>
        <v>0</v>
      </c>
      <c r="CG47" s="20">
        <f>SUM(CB47:CF47)</f>
        <v>9.1571035874299991</v>
      </c>
      <c r="CH47" s="62"/>
      <c r="CM47" s="19">
        <f>SUM(CH47:CL47)</f>
        <v>0</v>
      </c>
      <c r="CS47" s="19">
        <f>SUM(CN47:CR47)</f>
        <v>0</v>
      </c>
      <c r="CY47" s="19">
        <f>SUM(CT47:CX47)</f>
        <v>0</v>
      </c>
      <c r="DE47" s="19">
        <f>SUM(CZ47:DD47)</f>
        <v>0</v>
      </c>
      <c r="DF47" s="20">
        <f t="shared" si="431"/>
        <v>0</v>
      </c>
      <c r="DG47" s="20">
        <f t="shared" si="432"/>
        <v>0</v>
      </c>
      <c r="DH47" s="20">
        <f t="shared" si="433"/>
        <v>0</v>
      </c>
      <c r="DI47" s="20">
        <f t="shared" si="434"/>
        <v>0</v>
      </c>
      <c r="DJ47" s="20">
        <f t="shared" si="435"/>
        <v>0</v>
      </c>
      <c r="DK47" s="20">
        <f>SUM(DF47:DJ47)</f>
        <v>0</v>
      </c>
      <c r="DL47" s="62"/>
      <c r="DQ47" s="19">
        <f>SUM(DL47:DP47)</f>
        <v>0</v>
      </c>
      <c r="DW47" s="19">
        <f>SUM(DR47:DV47)</f>
        <v>0</v>
      </c>
      <c r="EC47" s="19">
        <f>SUM(DX47:EB47)</f>
        <v>0</v>
      </c>
      <c r="EI47" s="19">
        <f>SUM(ED47:EH47)</f>
        <v>0</v>
      </c>
      <c r="EO47" s="19">
        <f>SUM(EJ47:EN47)</f>
        <v>0</v>
      </c>
      <c r="EU47" s="19">
        <f>SUM(EP47:ET47)</f>
        <v>0</v>
      </c>
      <c r="FA47" s="19">
        <f>SUM(EV47:EZ47)</f>
        <v>0</v>
      </c>
      <c r="FB47" s="27">
        <f t="shared" si="436"/>
        <v>0</v>
      </c>
      <c r="FC47" s="27">
        <f t="shared" si="437"/>
        <v>0</v>
      </c>
      <c r="FD47" s="27">
        <f t="shared" si="438"/>
        <v>0</v>
      </c>
      <c r="FE47" s="27">
        <f t="shared" si="439"/>
        <v>0</v>
      </c>
      <c r="FF47" s="27">
        <f t="shared" si="440"/>
        <v>0</v>
      </c>
      <c r="FG47" s="27">
        <f t="shared" si="441"/>
        <v>0</v>
      </c>
      <c r="FM47" s="19">
        <f t="shared" si="442"/>
        <v>0</v>
      </c>
      <c r="FS47" s="19">
        <f t="shared" si="443"/>
        <v>0</v>
      </c>
      <c r="FY47" s="19">
        <f t="shared" si="444"/>
        <v>0</v>
      </c>
      <c r="GC47" s="19">
        <v>2.8611715213000002</v>
      </c>
      <c r="GE47" s="19">
        <f t="shared" si="445"/>
        <v>2.8611715213000002</v>
      </c>
      <c r="GK47" s="19">
        <f t="shared" si="446"/>
        <v>0</v>
      </c>
      <c r="GQ47" s="19">
        <f t="shared" si="447"/>
        <v>0</v>
      </c>
      <c r="GW47" s="19">
        <f t="shared" si="448"/>
        <v>0</v>
      </c>
      <c r="HC47" s="19">
        <f t="shared" si="449"/>
        <v>0</v>
      </c>
      <c r="HI47" s="19">
        <f t="shared" si="450"/>
        <v>0</v>
      </c>
      <c r="HJ47" s="27">
        <f t="shared" si="451"/>
        <v>0</v>
      </c>
      <c r="HK47" s="27">
        <f t="shared" si="452"/>
        <v>0</v>
      </c>
      <c r="HL47" s="27">
        <f t="shared" si="453"/>
        <v>0</v>
      </c>
      <c r="HM47" s="27">
        <f t="shared" si="454"/>
        <v>2.8611715213000002</v>
      </c>
      <c r="HN47" s="27">
        <f t="shared" si="455"/>
        <v>0</v>
      </c>
      <c r="HO47" s="27">
        <f t="shared" si="456"/>
        <v>2.8611715213000002</v>
      </c>
      <c r="HS47" s="19">
        <v>9.2181896860600006</v>
      </c>
      <c r="HU47" s="19">
        <f t="shared" si="457"/>
        <v>9.2181896860600006</v>
      </c>
      <c r="IA47" s="19">
        <f t="shared" si="458"/>
        <v>0</v>
      </c>
      <c r="IE47" s="19">
        <v>8.1454302416100006</v>
      </c>
      <c r="IG47" s="19">
        <f t="shared" si="459"/>
        <v>8.1454302416100006</v>
      </c>
      <c r="IH47" s="27">
        <f t="shared" si="460"/>
        <v>0</v>
      </c>
      <c r="II47" s="27">
        <f t="shared" si="461"/>
        <v>0</v>
      </c>
      <c r="IJ47" s="27">
        <f t="shared" si="462"/>
        <v>0</v>
      </c>
      <c r="IK47" s="27">
        <f t="shared" si="463"/>
        <v>17.363619927670001</v>
      </c>
      <c r="IL47" s="27">
        <f t="shared" si="464"/>
        <v>0</v>
      </c>
      <c r="IM47" s="27">
        <f t="shared" si="465"/>
        <v>17.363619927670001</v>
      </c>
      <c r="IN47" s="62"/>
      <c r="IS47" s="19">
        <f t="shared" si="466"/>
        <v>0</v>
      </c>
      <c r="IY47" s="19">
        <f t="shared" si="467"/>
        <v>0</v>
      </c>
      <c r="JE47" s="19">
        <f t="shared" si="468"/>
        <v>0</v>
      </c>
      <c r="JF47" s="20">
        <f t="shared" si="469"/>
        <v>0</v>
      </c>
      <c r="JG47" s="20">
        <f t="shared" si="470"/>
        <v>0</v>
      </c>
      <c r="JH47" s="20">
        <f t="shared" si="471"/>
        <v>0</v>
      </c>
      <c r="JI47" s="20">
        <f t="shared" si="472"/>
        <v>0</v>
      </c>
      <c r="JJ47" s="20">
        <f t="shared" si="473"/>
        <v>0</v>
      </c>
      <c r="JK47" s="20">
        <f t="shared" si="474"/>
        <v>0</v>
      </c>
      <c r="JM47" s="20">
        <f t="shared" si="475"/>
        <v>0</v>
      </c>
      <c r="JN47" s="20">
        <f t="shared" si="476"/>
        <v>0</v>
      </c>
      <c r="JO47" s="20">
        <f t="shared" si="477"/>
        <v>0</v>
      </c>
      <c r="JP47" s="20">
        <f t="shared" si="478"/>
        <v>101.33835550511</v>
      </c>
      <c r="JQ47" s="20">
        <f t="shared" ref="JQ46:JQ47" si="479">SUM(X47,BH47,CF47,DJ47,FF47,HN47,IL47,JJ47)</f>
        <v>0</v>
      </c>
      <c r="JR47" s="20">
        <f t="shared" ref="JR47:JR59" si="480">SUM(Y47,BI47,CG47,DK47,FG47,HO47,IM47,JK47)</f>
        <v>101.33835550511</v>
      </c>
    </row>
    <row r="48" spans="1:278" s="24" customFormat="1" x14ac:dyDescent="0.25">
      <c r="A48" s="131" t="s">
        <v>34</v>
      </c>
      <c r="B48" s="106"/>
      <c r="C48" s="106"/>
      <c r="D48" s="124"/>
      <c r="E48" s="124">
        <v>25.438236081377003</v>
      </c>
      <c r="F48" s="106"/>
      <c r="G48" s="106">
        <f t="shared" si="408"/>
        <v>25.438236081377003</v>
      </c>
      <c r="K48" s="122">
        <v>46.800999730346</v>
      </c>
      <c r="M48" s="24">
        <f t="shared" si="409"/>
        <v>46.800999730346</v>
      </c>
      <c r="Q48" s="119">
        <v>86.993578251214998</v>
      </c>
      <c r="S48" s="24">
        <f t="shared" si="410"/>
        <v>86.993578251214998</v>
      </c>
      <c r="T48" s="27">
        <f t="shared" ref="T48" si="481">SUM(B48,H48,N48)</f>
        <v>0</v>
      </c>
      <c r="U48" s="27">
        <f t="shared" ref="U48" si="482">SUM(C48,I48,O48)</f>
        <v>0</v>
      </c>
      <c r="V48" s="27">
        <f t="shared" ref="V48" si="483">SUM(D48,J48,P48)</f>
        <v>0</v>
      </c>
      <c r="W48" s="27">
        <f t="shared" ref="W48" si="484">SUM(E48,K48,Q48)</f>
        <v>159.23281406293802</v>
      </c>
      <c r="X48" s="27">
        <f t="shared" ref="X48" si="485">SUM(F48,L48,R48)</f>
        <v>0</v>
      </c>
      <c r="Y48" s="27">
        <f t="shared" ref="Y48" si="486">SUM(T48:X48)</f>
        <v>159.23281406293802</v>
      </c>
      <c r="Z48" s="59"/>
      <c r="AC48" s="24">
        <v>52.199656107262996</v>
      </c>
      <c r="AE48" s="24">
        <f t="shared" si="416"/>
        <v>52.199656107262996</v>
      </c>
      <c r="AI48" s="24">
        <v>14.843197233140002</v>
      </c>
      <c r="AK48" s="24">
        <f t="shared" si="417"/>
        <v>14.843197233140002</v>
      </c>
      <c r="AO48" s="122">
        <v>20041.57597661691</v>
      </c>
      <c r="AP48" s="119"/>
      <c r="AQ48" s="24">
        <f t="shared" si="418"/>
        <v>20041.57597661691</v>
      </c>
      <c r="AW48" s="24">
        <f t="shared" si="419"/>
        <v>0</v>
      </c>
      <c r="AX48" s="28"/>
      <c r="AY48" s="28"/>
      <c r="AZ48" s="28"/>
      <c r="BA48" s="28">
        <v>1.1010820910000001</v>
      </c>
      <c r="BC48" s="24">
        <f>SUM(AX48:BB48)</f>
        <v>1.1010820910000001</v>
      </c>
      <c r="BD48" s="27">
        <f t="shared" ref="BD48:BD60" si="487">SUM(Z48,AF48,AL48,AR48,AX48)</f>
        <v>0</v>
      </c>
      <c r="BE48" s="27">
        <f t="shared" ref="BE48:BE60" si="488">SUM(AA48,AG48,AM48,AS48,AY48)</f>
        <v>0</v>
      </c>
      <c r="BF48" s="27">
        <f t="shared" ref="BF48:BF60" si="489">SUM(AB48,AH48,AN48,AT48,AZ48)</f>
        <v>0</v>
      </c>
      <c r="BG48" s="27">
        <f t="shared" ref="BG48:BG60" si="490">SUM(AC48,AI48,AO48,AU48,BA48)</f>
        <v>20109.719912048316</v>
      </c>
      <c r="BH48" s="27">
        <f t="shared" ref="BH48:BH60" si="491">SUM(AD48,AJ48,AP48,AV48,BB48)</f>
        <v>0</v>
      </c>
      <c r="BI48" s="27">
        <f t="shared" ref="BI48:BI59" si="492">SUM(BD48:BH48)</f>
        <v>20109.719912048316</v>
      </c>
      <c r="BJ48" s="59"/>
      <c r="BM48" s="122">
        <v>1405.8086457542979</v>
      </c>
      <c r="BO48" s="24">
        <f t="shared" ref="BO48:BO59" si="493">SUM(BJ48:BN48)</f>
        <v>1405.8086457542979</v>
      </c>
      <c r="BS48" s="122">
        <v>55818.220017244057</v>
      </c>
      <c r="BU48" s="24">
        <f t="shared" ref="BU48:BU59" si="494">SUM(BP48:BT48)</f>
        <v>55818.220017244057</v>
      </c>
      <c r="BY48" s="122">
        <v>97393.144001670211</v>
      </c>
      <c r="CA48" s="24">
        <f t="shared" ref="CA48:CA59" si="495">SUM(BV48:BZ48)</f>
        <v>97393.144001670211</v>
      </c>
      <c r="CB48" s="27">
        <f t="shared" ref="CB48:CB60" si="496">SUM(BJ48,BP48,BV48)</f>
        <v>0</v>
      </c>
      <c r="CC48" s="27">
        <f t="shared" ref="CC48:CC60" si="497">SUM(BK48,BQ48,BW48)</f>
        <v>0</v>
      </c>
      <c r="CD48" s="27">
        <f t="shared" ref="CD48:CD60" si="498">SUM(BL48,BR48,BX48)</f>
        <v>0</v>
      </c>
      <c r="CE48" s="27">
        <f t="shared" ref="CE48:CE60" si="499">SUM(BM48,BS48,BY48)</f>
        <v>154617.17266466856</v>
      </c>
      <c r="CF48" s="27">
        <f t="shared" ref="CF48:CF60" si="500">SUM(BN48,BT48,BZ48)</f>
        <v>0</v>
      </c>
      <c r="CG48" s="27">
        <f t="shared" ref="CG48" si="501">SUM(CB48:CF48)</f>
        <v>154617.17266466856</v>
      </c>
      <c r="CH48" s="59"/>
      <c r="CK48" s="122">
        <v>851.7471642161222</v>
      </c>
      <c r="CL48" s="24">
        <v>15.939656632290001</v>
      </c>
      <c r="CM48" s="24">
        <f t="shared" ref="CM48:CM59" si="502">SUM(CH48:CL48)</f>
        <v>867.68682084841225</v>
      </c>
      <c r="CQ48" s="122">
        <v>2667.1394593896248</v>
      </c>
      <c r="CS48" s="24">
        <f t="shared" ref="CS48:CS59" si="503">SUM(CN48:CR48)</f>
        <v>2667.1394593896248</v>
      </c>
      <c r="CW48" s="122">
        <v>144.706554792681</v>
      </c>
      <c r="CX48" s="122"/>
      <c r="CY48" s="24">
        <f t="shared" ref="CY48:CY59" si="504">SUM(CT48:CX48)</f>
        <v>144.706554792681</v>
      </c>
      <c r="DC48" s="122">
        <v>499.58571140044796</v>
      </c>
      <c r="DD48" s="122"/>
      <c r="DE48" s="24">
        <f t="shared" ref="DE48:DE59" si="505">SUM(CZ48:DD48)</f>
        <v>499.58571140044796</v>
      </c>
      <c r="DF48" s="27">
        <f t="shared" ref="DF48:DF60" si="506">SUM(CH48,CN48,CT48,CZ48)</f>
        <v>0</v>
      </c>
      <c r="DG48" s="27">
        <f t="shared" ref="DG48:DG60" si="507">SUM(CI48,CO48,CU48,DA48)</f>
        <v>0</v>
      </c>
      <c r="DH48" s="27">
        <f t="shared" ref="DH48:DH60" si="508">SUM(CJ48,CP48,CV48,DB48)</f>
        <v>0</v>
      </c>
      <c r="DI48" s="27">
        <f t="shared" ref="DI48:DI60" si="509">SUM(CK48,CQ48,CW48,DC48)</f>
        <v>4163.1788897988754</v>
      </c>
      <c r="DJ48" s="27">
        <f t="shared" ref="DJ48:DJ60" si="510">SUM(CL48,CR48,CX48,DD48)</f>
        <v>15.939656632290001</v>
      </c>
      <c r="DK48" s="27">
        <f t="shared" ref="DK48" si="511">SUM(DF48:DJ48)</f>
        <v>4179.1185464311657</v>
      </c>
      <c r="DL48" s="59"/>
      <c r="DN48" s="122"/>
      <c r="DO48" s="122">
        <v>62.634493885864003</v>
      </c>
      <c r="DQ48" s="24">
        <f t="shared" ref="DQ48:DQ59" si="512">SUM(DL48:DP48)</f>
        <v>62.634493885864003</v>
      </c>
      <c r="DR48" s="122"/>
      <c r="DS48" s="28"/>
      <c r="DT48" s="28"/>
      <c r="DU48" s="122">
        <v>83.820795555973007</v>
      </c>
      <c r="DW48" s="24">
        <f t="shared" ref="DW48:DW59" si="513">SUM(DR48:DV48)</f>
        <v>83.820795555973007</v>
      </c>
      <c r="EA48" s="122">
        <v>104.497293819898</v>
      </c>
      <c r="EC48" s="24">
        <f t="shared" ref="EC48:EC59" si="514">SUM(DX48:EB48)</f>
        <v>104.497293819898</v>
      </c>
      <c r="EF48" s="122"/>
      <c r="EG48" s="122">
        <v>284.55073867490995</v>
      </c>
      <c r="EI48" s="24">
        <f t="shared" ref="EI48" si="515">SUM(ED48:EH48)</f>
        <v>284.55073867490995</v>
      </c>
      <c r="EM48" s="122">
        <v>814.97000383307716</v>
      </c>
      <c r="EO48" s="24">
        <f t="shared" ref="EO48" si="516">SUM(EJ48:EN48)</f>
        <v>814.97000383307716</v>
      </c>
      <c r="ES48" s="122">
        <v>666.72755040816378</v>
      </c>
      <c r="EU48" s="24">
        <f t="shared" ref="EU48" si="517">SUM(EP48:ET48)</f>
        <v>666.72755040816378</v>
      </c>
      <c r="EX48" s="122"/>
      <c r="EY48" s="122">
        <v>292.12571607418198</v>
      </c>
      <c r="FA48" s="24">
        <f t="shared" ref="FA48:FA59" si="518">SUM(EV48:EZ48)</f>
        <v>292.12571607418198</v>
      </c>
      <c r="FB48" s="27">
        <f t="shared" si="436"/>
        <v>0</v>
      </c>
      <c r="FC48" s="27">
        <f t="shared" si="437"/>
        <v>0</v>
      </c>
      <c r="FD48" s="27">
        <f t="shared" si="438"/>
        <v>0</v>
      </c>
      <c r="FE48" s="27">
        <f t="shared" si="439"/>
        <v>2309.3265922520677</v>
      </c>
      <c r="FF48" s="27">
        <f t="shared" si="440"/>
        <v>0</v>
      </c>
      <c r="FG48" s="27">
        <f t="shared" si="441"/>
        <v>2309.3265922520677</v>
      </c>
      <c r="FI48" s="119"/>
      <c r="FK48" s="122">
        <v>10.574469379001002</v>
      </c>
      <c r="FM48" s="24">
        <f t="shared" si="442"/>
        <v>10.574469379001002</v>
      </c>
      <c r="FQ48" s="122">
        <v>33485.207254454159</v>
      </c>
      <c r="FS48" s="24">
        <f t="shared" si="443"/>
        <v>33485.207254454159</v>
      </c>
      <c r="FW48" s="122"/>
      <c r="FY48" s="24">
        <f t="shared" si="444"/>
        <v>0</v>
      </c>
      <c r="GC48" s="122">
        <v>22.592385418394997</v>
      </c>
      <c r="GE48" s="24">
        <f t="shared" si="445"/>
        <v>22.592385418394997</v>
      </c>
      <c r="GI48" s="122">
        <v>83.643012605229984</v>
      </c>
      <c r="GK48" s="24">
        <f t="shared" si="446"/>
        <v>83.643012605229984</v>
      </c>
      <c r="GN48" s="122"/>
      <c r="GO48" s="122">
        <v>28005.164604123398</v>
      </c>
      <c r="GQ48" s="24">
        <f t="shared" ref="GQ48:GQ59" si="519">SUM(GL48:GP48)</f>
        <v>28005.164604123398</v>
      </c>
      <c r="GT48" s="122"/>
      <c r="GU48" s="122">
        <v>8909.3693553351131</v>
      </c>
      <c r="GW48" s="24">
        <f t="shared" si="448"/>
        <v>8909.3693553351131</v>
      </c>
      <c r="HA48" s="122">
        <v>8.6892089534399997</v>
      </c>
      <c r="HC48" s="24">
        <f t="shared" si="449"/>
        <v>8.6892089534399997</v>
      </c>
      <c r="HG48" s="122"/>
      <c r="HI48" s="24">
        <f t="shared" si="450"/>
        <v>0</v>
      </c>
      <c r="HJ48" s="27">
        <f t="shared" si="451"/>
        <v>0</v>
      </c>
      <c r="HK48" s="27">
        <f t="shared" si="452"/>
        <v>0</v>
      </c>
      <c r="HL48" s="27">
        <f t="shared" si="453"/>
        <v>0</v>
      </c>
      <c r="HM48" s="27">
        <f t="shared" si="454"/>
        <v>70525.240290268732</v>
      </c>
      <c r="HN48" s="27">
        <f t="shared" si="455"/>
        <v>0</v>
      </c>
      <c r="HO48" s="27">
        <f t="shared" si="456"/>
        <v>70525.240290268732</v>
      </c>
      <c r="HS48" s="122">
        <v>65.347818576051012</v>
      </c>
      <c r="HU48" s="24">
        <f t="shared" si="457"/>
        <v>65.347818576051012</v>
      </c>
      <c r="HY48" s="122">
        <v>5677.5890041324101</v>
      </c>
      <c r="IA48" s="24">
        <f t="shared" si="458"/>
        <v>5677.5890041324101</v>
      </c>
      <c r="IE48" s="122">
        <v>38733.357582465032</v>
      </c>
      <c r="IG48" s="24">
        <f t="shared" si="459"/>
        <v>38733.357582465032</v>
      </c>
      <c r="IH48" s="27">
        <f t="shared" si="460"/>
        <v>0</v>
      </c>
      <c r="II48" s="27">
        <f t="shared" si="461"/>
        <v>0</v>
      </c>
      <c r="IJ48" s="27">
        <f t="shared" si="462"/>
        <v>0</v>
      </c>
      <c r="IK48" s="27">
        <f t="shared" si="463"/>
        <v>44476.294405173496</v>
      </c>
      <c r="IL48" s="27">
        <f t="shared" si="464"/>
        <v>0</v>
      </c>
      <c r="IM48" s="27">
        <f t="shared" si="465"/>
        <v>44476.294405173496</v>
      </c>
      <c r="IN48" s="59"/>
      <c r="IP48" s="122"/>
      <c r="IQ48" s="122">
        <v>664.18342720044143</v>
      </c>
      <c r="IS48" s="24">
        <f t="shared" si="466"/>
        <v>664.18342720044143</v>
      </c>
      <c r="IW48" s="122">
        <v>3392.714328034629</v>
      </c>
      <c r="IY48" s="24">
        <f t="shared" si="467"/>
        <v>3392.714328034629</v>
      </c>
      <c r="JC48" s="122">
        <v>1721.5049807518458</v>
      </c>
      <c r="JE48" s="24">
        <f t="shared" si="468"/>
        <v>1721.5049807518458</v>
      </c>
      <c r="JF48" s="27">
        <f t="shared" ref="JF48:JF60" si="520">SUM(IN48,IT48,IZ48)</f>
        <v>0</v>
      </c>
      <c r="JG48" s="27">
        <f t="shared" ref="JG48:JG60" si="521">SUM(IO48,IU48,JA48)</f>
        <v>0</v>
      </c>
      <c r="JH48" s="27">
        <f t="shared" ref="JH48:JH60" si="522">SUM(IP48,IV48,JB48)</f>
        <v>0</v>
      </c>
      <c r="JI48" s="27">
        <f t="shared" ref="JI48:JI60" si="523">SUM(IQ48,IW48,JC48)</f>
        <v>5778.402735986916</v>
      </c>
      <c r="JJ48" s="27">
        <f t="shared" ref="JJ48:JJ60" si="524">SUM(IR48,IX48,JD48)</f>
        <v>0</v>
      </c>
      <c r="JK48" s="27">
        <f t="shared" ref="JK48:JK54" si="525">SUM(JF48:JJ48)</f>
        <v>5778.402735986916</v>
      </c>
      <c r="JM48" s="27">
        <f t="shared" ref="JM48:JM60" si="526">SUM(T48,BD48,CB48,DF48,FB48,HJ48,IH48,JF48)</f>
        <v>0</v>
      </c>
      <c r="JN48" s="27">
        <f t="shared" ref="JN48:JN60" si="527">SUM(U48,BE48,CC48,DG48,FC48,HK48,II48,JG48)</f>
        <v>0</v>
      </c>
      <c r="JO48" s="27">
        <f t="shared" ref="JO48:JO60" si="528">SUM(V48,BF48,CD48,DH48,FD48,HL48,IJ48,JH48)</f>
        <v>0</v>
      </c>
      <c r="JP48" s="27">
        <f t="shared" ref="JP48:JP60" si="529">SUM(W48,BG48,CE48,DI48,FE48,HM48,IK48,JI48)</f>
        <v>302138.56830425991</v>
      </c>
      <c r="JQ48" s="27">
        <f t="shared" ref="JQ48:JQ60" si="530">SUM(X48,BH48,CF48,DJ48,FF48,HN48,IL48,JJ48)</f>
        <v>15.939656632290001</v>
      </c>
      <c r="JR48" s="20">
        <f t="shared" si="480"/>
        <v>302154.50796089217</v>
      </c>
    </row>
    <row r="49" spans="1:278" s="24" customFormat="1" x14ac:dyDescent="0.25">
      <c r="A49" s="131" t="s">
        <v>87</v>
      </c>
      <c r="B49" s="106"/>
      <c r="C49" s="106"/>
      <c r="D49" s="106"/>
      <c r="E49" s="125"/>
      <c r="F49" s="106"/>
      <c r="G49" s="106">
        <f t="shared" si="408"/>
        <v>0</v>
      </c>
      <c r="K49" s="119"/>
      <c r="M49" s="24">
        <f t="shared" si="409"/>
        <v>0</v>
      </c>
      <c r="S49" s="24">
        <f t="shared" si="410"/>
        <v>0</v>
      </c>
      <c r="T49" s="27">
        <f t="shared" ref="T49:T60" si="531">SUM(B49,H49,N49)</f>
        <v>0</v>
      </c>
      <c r="U49" s="27">
        <f t="shared" ref="U49:U60" si="532">SUM(C49,I49,O49)</f>
        <v>0</v>
      </c>
      <c r="V49" s="27">
        <f t="shared" ref="V49:V60" si="533">SUM(D49,J49,P49)</f>
        <v>0</v>
      </c>
      <c r="W49" s="27">
        <f t="shared" ref="W49:W60" si="534">SUM(E49,K49,Q49)</f>
        <v>0</v>
      </c>
      <c r="X49" s="27">
        <f t="shared" ref="X49:X60" si="535">SUM(F49,L49,R49)</f>
        <v>0</v>
      </c>
      <c r="Y49" s="27">
        <f>SUM(T49:X49)</f>
        <v>0</v>
      </c>
      <c r="Z49" s="59"/>
      <c r="AE49" s="24">
        <f t="shared" si="416"/>
        <v>0</v>
      </c>
      <c r="AK49" s="24">
        <f t="shared" si="417"/>
        <v>0</v>
      </c>
      <c r="AQ49" s="24">
        <f t="shared" si="418"/>
        <v>0</v>
      </c>
      <c r="AW49" s="24">
        <f t="shared" si="419"/>
        <v>0</v>
      </c>
      <c r="AX49" s="28"/>
      <c r="AY49" s="28"/>
      <c r="AZ49" s="28"/>
      <c r="BA49" s="28"/>
      <c r="BC49" s="24">
        <f t="shared" ref="BC49:BC59" si="536">SUM(AX49:BB49)</f>
        <v>0</v>
      </c>
      <c r="BD49" s="27">
        <f t="shared" si="487"/>
        <v>0</v>
      </c>
      <c r="BE49" s="27">
        <f t="shared" si="488"/>
        <v>0</v>
      </c>
      <c r="BF49" s="27">
        <f t="shared" si="489"/>
        <v>0</v>
      </c>
      <c r="BG49" s="27">
        <f t="shared" si="490"/>
        <v>0</v>
      </c>
      <c r="BH49" s="27">
        <f t="shared" si="491"/>
        <v>0</v>
      </c>
      <c r="BI49" s="27">
        <f>SUM(BD49:BH49)</f>
        <v>0</v>
      </c>
      <c r="BJ49" s="59"/>
      <c r="BO49" s="24">
        <f>SUM(BJ49:BN49)</f>
        <v>0</v>
      </c>
      <c r="BS49" s="28"/>
      <c r="BU49" s="24">
        <f>SUM(BP49:BT49)</f>
        <v>0</v>
      </c>
      <c r="BY49" s="28"/>
      <c r="CA49" s="24">
        <f>SUM(BV49:BZ49)</f>
        <v>0</v>
      </c>
      <c r="CB49" s="27">
        <f t="shared" si="496"/>
        <v>0</v>
      </c>
      <c r="CC49" s="27">
        <f t="shared" si="497"/>
        <v>0</v>
      </c>
      <c r="CD49" s="27">
        <f t="shared" si="498"/>
        <v>0</v>
      </c>
      <c r="CE49" s="27">
        <f t="shared" si="499"/>
        <v>0</v>
      </c>
      <c r="CF49" s="27">
        <f t="shared" si="500"/>
        <v>0</v>
      </c>
      <c r="CG49" s="27">
        <f>SUM(CB49:CF49)</f>
        <v>0</v>
      </c>
      <c r="CH49" s="59"/>
      <c r="CK49" s="28"/>
      <c r="CM49" s="24">
        <f>SUM(CH49:CL49)</f>
        <v>0</v>
      </c>
      <c r="CS49" s="24">
        <f>SUM(CN49:CR49)</f>
        <v>0</v>
      </c>
      <c r="CY49" s="24">
        <f>SUM(CT49:CX49)</f>
        <v>0</v>
      </c>
      <c r="DE49" s="24">
        <f>SUM(CZ49:DD49)</f>
        <v>0</v>
      </c>
      <c r="DF49" s="27">
        <f t="shared" si="506"/>
        <v>0</v>
      </c>
      <c r="DG49" s="27">
        <f t="shared" si="507"/>
        <v>0</v>
      </c>
      <c r="DH49" s="27">
        <f t="shared" si="508"/>
        <v>0</v>
      </c>
      <c r="DI49" s="27">
        <f t="shared" si="509"/>
        <v>0</v>
      </c>
      <c r="DJ49" s="27">
        <f t="shared" si="510"/>
        <v>0</v>
      </c>
      <c r="DK49" s="27">
        <f>SUM(DF49:DJ49)</f>
        <v>0</v>
      </c>
      <c r="DL49" s="59"/>
      <c r="DQ49" s="24">
        <f>SUM(DL49:DP49)</f>
        <v>0</v>
      </c>
      <c r="DS49" s="28"/>
      <c r="DT49" s="28"/>
      <c r="DW49" s="24">
        <f>SUM(DR49:DV49)</f>
        <v>0</v>
      </c>
      <c r="EC49" s="24">
        <f>SUM(DX49:EB49)</f>
        <v>0</v>
      </c>
      <c r="EI49" s="24">
        <f>SUM(ED49:EH49)</f>
        <v>0</v>
      </c>
      <c r="EO49" s="24">
        <f>SUM(EJ49:EN49)</f>
        <v>0</v>
      </c>
      <c r="EU49" s="24">
        <f>SUM(EP49:ET49)</f>
        <v>0</v>
      </c>
      <c r="FA49" s="24">
        <f>SUM(EV49:EZ49)</f>
        <v>0</v>
      </c>
      <c r="FB49" s="27">
        <f t="shared" si="436"/>
        <v>0</v>
      </c>
      <c r="FC49" s="27">
        <f t="shared" si="437"/>
        <v>0</v>
      </c>
      <c r="FD49" s="27">
        <f t="shared" si="438"/>
        <v>0</v>
      </c>
      <c r="FE49" s="27">
        <f t="shared" si="439"/>
        <v>0</v>
      </c>
      <c r="FF49" s="27">
        <f t="shared" si="440"/>
        <v>0</v>
      </c>
      <c r="FG49" s="27">
        <f t="shared" si="441"/>
        <v>0</v>
      </c>
      <c r="FM49" s="24">
        <f t="shared" si="442"/>
        <v>0</v>
      </c>
      <c r="FS49" s="24">
        <f t="shared" si="443"/>
        <v>0</v>
      </c>
      <c r="FW49" s="28"/>
      <c r="FY49" s="24">
        <f t="shared" si="444"/>
        <v>0</v>
      </c>
      <c r="GC49" s="28"/>
      <c r="GE49" s="24">
        <f t="shared" si="445"/>
        <v>0</v>
      </c>
      <c r="GK49" s="24">
        <f t="shared" si="446"/>
        <v>0</v>
      </c>
      <c r="GO49" s="28"/>
      <c r="GQ49" s="24">
        <f t="shared" si="519"/>
        <v>0</v>
      </c>
      <c r="GU49" s="28"/>
      <c r="GW49" s="24">
        <f t="shared" si="448"/>
        <v>0</v>
      </c>
      <c r="HC49" s="24">
        <f t="shared" si="449"/>
        <v>0</v>
      </c>
      <c r="HI49" s="24">
        <f t="shared" si="450"/>
        <v>0</v>
      </c>
      <c r="HJ49" s="27">
        <f t="shared" si="451"/>
        <v>0</v>
      </c>
      <c r="HK49" s="27">
        <f t="shared" si="452"/>
        <v>0</v>
      </c>
      <c r="HL49" s="27">
        <f t="shared" si="453"/>
        <v>0</v>
      </c>
      <c r="HM49" s="27">
        <f t="shared" si="454"/>
        <v>0</v>
      </c>
      <c r="HN49" s="27">
        <f t="shared" si="455"/>
        <v>0</v>
      </c>
      <c r="HO49" s="27">
        <f t="shared" si="456"/>
        <v>0</v>
      </c>
      <c r="HU49" s="24">
        <f t="shared" si="457"/>
        <v>0</v>
      </c>
      <c r="IA49" s="24">
        <f t="shared" si="458"/>
        <v>0</v>
      </c>
      <c r="IG49" s="24">
        <f t="shared" si="459"/>
        <v>0</v>
      </c>
      <c r="IH49" s="27">
        <f t="shared" si="460"/>
        <v>0</v>
      </c>
      <c r="II49" s="27">
        <f t="shared" si="461"/>
        <v>0</v>
      </c>
      <c r="IJ49" s="27">
        <f t="shared" si="462"/>
        <v>0</v>
      </c>
      <c r="IK49" s="27">
        <f t="shared" si="463"/>
        <v>0</v>
      </c>
      <c r="IL49" s="27">
        <f t="shared" si="464"/>
        <v>0</v>
      </c>
      <c r="IM49" s="27">
        <f t="shared" si="465"/>
        <v>0</v>
      </c>
      <c r="IN49" s="59"/>
      <c r="IQ49" s="28"/>
      <c r="IS49" s="24">
        <f t="shared" si="466"/>
        <v>0</v>
      </c>
      <c r="IY49" s="24">
        <f t="shared" si="467"/>
        <v>0</v>
      </c>
      <c r="JE49" s="24">
        <f t="shared" si="468"/>
        <v>0</v>
      </c>
      <c r="JF49" s="27">
        <f t="shared" si="520"/>
        <v>0</v>
      </c>
      <c r="JG49" s="27">
        <f t="shared" si="521"/>
        <v>0</v>
      </c>
      <c r="JH49" s="27">
        <f t="shared" si="522"/>
        <v>0</v>
      </c>
      <c r="JI49" s="27">
        <f t="shared" si="523"/>
        <v>0</v>
      </c>
      <c r="JJ49" s="27">
        <f t="shared" si="524"/>
        <v>0</v>
      </c>
      <c r="JK49" s="27">
        <f t="shared" si="525"/>
        <v>0</v>
      </c>
      <c r="JM49" s="27">
        <f t="shared" si="526"/>
        <v>0</v>
      </c>
      <c r="JN49" s="27">
        <f t="shared" si="527"/>
        <v>0</v>
      </c>
      <c r="JO49" s="27">
        <f t="shared" si="528"/>
        <v>0</v>
      </c>
      <c r="JP49" s="27">
        <f t="shared" si="529"/>
        <v>0</v>
      </c>
      <c r="JQ49" s="27">
        <f t="shared" si="530"/>
        <v>0</v>
      </c>
      <c r="JR49" s="20">
        <f t="shared" si="480"/>
        <v>0</v>
      </c>
    </row>
    <row r="50" spans="1:278" s="24" customFormat="1" x14ac:dyDescent="0.25">
      <c r="A50" s="131" t="s">
        <v>88</v>
      </c>
      <c r="B50" s="106"/>
      <c r="C50" s="106"/>
      <c r="D50" s="106"/>
      <c r="E50" s="125"/>
      <c r="F50" s="106"/>
      <c r="G50" s="106">
        <f t="shared" si="408"/>
        <v>0</v>
      </c>
      <c r="K50" s="119"/>
      <c r="M50" s="24">
        <f t="shared" si="409"/>
        <v>0</v>
      </c>
      <c r="S50" s="24">
        <f t="shared" si="410"/>
        <v>0</v>
      </c>
      <c r="T50" s="27">
        <f t="shared" si="531"/>
        <v>0</v>
      </c>
      <c r="U50" s="27">
        <f t="shared" si="532"/>
        <v>0</v>
      </c>
      <c r="V50" s="27">
        <f t="shared" si="533"/>
        <v>0</v>
      </c>
      <c r="W50" s="27">
        <f t="shared" si="534"/>
        <v>0</v>
      </c>
      <c r="X50" s="27">
        <f t="shared" si="535"/>
        <v>0</v>
      </c>
      <c r="Y50" s="27">
        <f>SUM(T50:X50)</f>
        <v>0</v>
      </c>
      <c r="Z50" s="59"/>
      <c r="AE50" s="24">
        <f t="shared" si="416"/>
        <v>0</v>
      </c>
      <c r="AK50" s="24">
        <f t="shared" si="417"/>
        <v>0</v>
      </c>
      <c r="AQ50" s="24">
        <f t="shared" si="418"/>
        <v>0</v>
      </c>
      <c r="AW50" s="24">
        <f t="shared" si="419"/>
        <v>0</v>
      </c>
      <c r="AX50" s="28"/>
      <c r="AY50" s="28"/>
      <c r="AZ50" s="28"/>
      <c r="BA50" s="28"/>
      <c r="BC50" s="24">
        <f t="shared" si="536"/>
        <v>0</v>
      </c>
      <c r="BD50" s="27">
        <f t="shared" si="487"/>
        <v>0</v>
      </c>
      <c r="BE50" s="27">
        <f t="shared" si="488"/>
        <v>0</v>
      </c>
      <c r="BF50" s="27">
        <f t="shared" si="489"/>
        <v>0</v>
      </c>
      <c r="BG50" s="27">
        <f t="shared" si="490"/>
        <v>0</v>
      </c>
      <c r="BH50" s="27">
        <f t="shared" si="491"/>
        <v>0</v>
      </c>
      <c r="BI50" s="27">
        <f>SUM(BD50:BH50)</f>
        <v>0</v>
      </c>
      <c r="BJ50" s="59"/>
      <c r="BO50" s="24">
        <f>SUM(BJ50:BN50)</f>
        <v>0</v>
      </c>
      <c r="BS50" s="28"/>
      <c r="BU50" s="24">
        <f>SUM(BP50:BT50)</f>
        <v>0</v>
      </c>
      <c r="BY50" s="28"/>
      <c r="CA50" s="24">
        <f>SUM(BV50:BZ50)</f>
        <v>0</v>
      </c>
      <c r="CB50" s="27">
        <f t="shared" si="496"/>
        <v>0</v>
      </c>
      <c r="CC50" s="27">
        <f t="shared" si="497"/>
        <v>0</v>
      </c>
      <c r="CD50" s="27">
        <f t="shared" si="498"/>
        <v>0</v>
      </c>
      <c r="CE50" s="27">
        <f t="shared" si="499"/>
        <v>0</v>
      </c>
      <c r="CF50" s="27">
        <f t="shared" si="500"/>
        <v>0</v>
      </c>
      <c r="CG50" s="27">
        <f>SUM(CB50:CF50)</f>
        <v>0</v>
      </c>
      <c r="CH50" s="59"/>
      <c r="CK50" s="28"/>
      <c r="CM50" s="24">
        <f>SUM(CH50:CL50)</f>
        <v>0</v>
      </c>
      <c r="CS50" s="24">
        <f>SUM(CN50:CR50)</f>
        <v>0</v>
      </c>
      <c r="CY50" s="24">
        <f>SUM(CT50:CX50)</f>
        <v>0</v>
      </c>
      <c r="DE50" s="24">
        <f>SUM(CZ50:DD50)</f>
        <v>0</v>
      </c>
      <c r="DF50" s="27">
        <f t="shared" si="506"/>
        <v>0</v>
      </c>
      <c r="DG50" s="27">
        <f t="shared" si="507"/>
        <v>0</v>
      </c>
      <c r="DH50" s="27">
        <f t="shared" si="508"/>
        <v>0</v>
      </c>
      <c r="DI50" s="27">
        <f t="shared" si="509"/>
        <v>0</v>
      </c>
      <c r="DJ50" s="27">
        <f t="shared" si="510"/>
        <v>0</v>
      </c>
      <c r="DK50" s="27">
        <f>SUM(DF50:DJ50)</f>
        <v>0</v>
      </c>
      <c r="DL50" s="59"/>
      <c r="DM50" s="122"/>
      <c r="DN50" s="122"/>
      <c r="DO50" s="122"/>
      <c r="DQ50" s="24">
        <f>SUM(DL50:DP50)</f>
        <v>0</v>
      </c>
      <c r="DS50" s="28"/>
      <c r="DT50" s="28"/>
      <c r="DW50" s="24">
        <f>SUM(DR50:DV50)</f>
        <v>0</v>
      </c>
      <c r="DZ50" s="122"/>
      <c r="EC50" s="24">
        <f>SUM(DX50:EB50)</f>
        <v>0</v>
      </c>
      <c r="EE50" s="122"/>
      <c r="EF50" s="122"/>
      <c r="EG50" s="122"/>
      <c r="EI50" s="24">
        <f>SUM(ED50:EH50)</f>
        <v>0</v>
      </c>
      <c r="EL50" s="122"/>
      <c r="EO50" s="24">
        <f>SUM(EJ50:EN50)</f>
        <v>0</v>
      </c>
      <c r="ER50" s="122"/>
      <c r="EU50" s="24">
        <f>SUM(EP50:ET50)</f>
        <v>0</v>
      </c>
      <c r="EW50" s="122"/>
      <c r="EX50" s="122"/>
      <c r="EY50" s="122"/>
      <c r="FA50" s="24">
        <f>SUM(EV50:EZ50)</f>
        <v>0</v>
      </c>
      <c r="FB50" s="27">
        <f t="shared" si="436"/>
        <v>0</v>
      </c>
      <c r="FC50" s="27">
        <f t="shared" si="437"/>
        <v>0</v>
      </c>
      <c r="FD50" s="27">
        <f t="shared" si="438"/>
        <v>0</v>
      </c>
      <c r="FE50" s="27">
        <f t="shared" si="439"/>
        <v>0</v>
      </c>
      <c r="FF50" s="27">
        <f t="shared" si="440"/>
        <v>0</v>
      </c>
      <c r="FG50" s="27">
        <f t="shared" si="441"/>
        <v>0</v>
      </c>
      <c r="FM50" s="24">
        <f t="shared" si="442"/>
        <v>0</v>
      </c>
      <c r="FS50" s="24">
        <f t="shared" si="443"/>
        <v>0</v>
      </c>
      <c r="FW50" s="28"/>
      <c r="FY50" s="24">
        <f t="shared" si="444"/>
        <v>0</v>
      </c>
      <c r="GC50" s="28"/>
      <c r="GE50" s="24">
        <f t="shared" si="445"/>
        <v>0</v>
      </c>
      <c r="GK50" s="24">
        <f t="shared" si="446"/>
        <v>0</v>
      </c>
      <c r="GO50" s="28"/>
      <c r="GQ50" s="24">
        <f t="shared" si="519"/>
        <v>0</v>
      </c>
      <c r="GU50" s="28"/>
      <c r="GW50" s="24">
        <f t="shared" si="448"/>
        <v>0</v>
      </c>
      <c r="HC50" s="24">
        <f t="shared" si="449"/>
        <v>0</v>
      </c>
      <c r="HI50" s="24">
        <f t="shared" si="450"/>
        <v>0</v>
      </c>
      <c r="HJ50" s="27">
        <f t="shared" si="451"/>
        <v>0</v>
      </c>
      <c r="HK50" s="27">
        <f t="shared" si="452"/>
        <v>0</v>
      </c>
      <c r="HL50" s="27">
        <f t="shared" si="453"/>
        <v>0</v>
      </c>
      <c r="HM50" s="27">
        <f t="shared" si="454"/>
        <v>0</v>
      </c>
      <c r="HN50" s="27">
        <f t="shared" si="455"/>
        <v>0</v>
      </c>
      <c r="HO50" s="27">
        <f t="shared" si="456"/>
        <v>0</v>
      </c>
      <c r="HU50" s="24">
        <f t="shared" si="457"/>
        <v>0</v>
      </c>
      <c r="IA50" s="24">
        <f t="shared" si="458"/>
        <v>0</v>
      </c>
      <c r="IG50" s="24">
        <f t="shared" si="459"/>
        <v>0</v>
      </c>
      <c r="IH50" s="27">
        <f t="shared" si="460"/>
        <v>0</v>
      </c>
      <c r="II50" s="27">
        <f t="shared" si="461"/>
        <v>0</v>
      </c>
      <c r="IJ50" s="27">
        <f t="shared" si="462"/>
        <v>0</v>
      </c>
      <c r="IK50" s="27">
        <f t="shared" si="463"/>
        <v>0</v>
      </c>
      <c r="IL50" s="27">
        <f t="shared" si="464"/>
        <v>0</v>
      </c>
      <c r="IM50" s="27">
        <f t="shared" si="465"/>
        <v>0</v>
      </c>
      <c r="IN50" s="59"/>
      <c r="IQ50" s="28"/>
      <c r="IS50" s="24">
        <f t="shared" si="466"/>
        <v>0</v>
      </c>
      <c r="IW50" s="24">
        <v>128.35183207599999</v>
      </c>
      <c r="IY50" s="24">
        <f t="shared" si="467"/>
        <v>128.35183207599999</v>
      </c>
      <c r="JE50" s="24">
        <f t="shared" si="468"/>
        <v>0</v>
      </c>
      <c r="JF50" s="27">
        <f t="shared" si="520"/>
        <v>0</v>
      </c>
      <c r="JG50" s="27">
        <f t="shared" si="521"/>
        <v>0</v>
      </c>
      <c r="JH50" s="27">
        <f t="shared" si="522"/>
        <v>0</v>
      </c>
      <c r="JI50" s="27">
        <f t="shared" si="523"/>
        <v>128.35183207599999</v>
      </c>
      <c r="JJ50" s="27">
        <f t="shared" si="524"/>
        <v>0</v>
      </c>
      <c r="JK50" s="27">
        <f t="shared" si="525"/>
        <v>128.35183207599999</v>
      </c>
      <c r="JM50" s="27">
        <f t="shared" si="526"/>
        <v>0</v>
      </c>
      <c r="JN50" s="27">
        <f t="shared" si="527"/>
        <v>0</v>
      </c>
      <c r="JO50" s="27">
        <f t="shared" si="528"/>
        <v>0</v>
      </c>
      <c r="JP50" s="27">
        <f t="shared" si="529"/>
        <v>128.35183207599999</v>
      </c>
      <c r="JQ50" s="27">
        <f t="shared" si="530"/>
        <v>0</v>
      </c>
      <c r="JR50" s="20">
        <f t="shared" si="480"/>
        <v>128.35183207599999</v>
      </c>
    </row>
    <row r="51" spans="1:278" s="24" customFormat="1" x14ac:dyDescent="0.25">
      <c r="A51" s="131" t="s">
        <v>89</v>
      </c>
      <c r="B51" s="106"/>
      <c r="C51" s="106"/>
      <c r="D51" s="106"/>
      <c r="E51" s="125"/>
      <c r="F51" s="106"/>
      <c r="G51" s="106">
        <f t="shared" si="408"/>
        <v>0</v>
      </c>
      <c r="H51" s="122"/>
      <c r="I51" s="122"/>
      <c r="K51" s="122"/>
      <c r="M51" s="24">
        <f t="shared" si="409"/>
        <v>0</v>
      </c>
      <c r="S51" s="24">
        <f t="shared" si="410"/>
        <v>0</v>
      </c>
      <c r="T51" s="27">
        <f t="shared" si="531"/>
        <v>0</v>
      </c>
      <c r="U51" s="27">
        <f t="shared" si="532"/>
        <v>0</v>
      </c>
      <c r="V51" s="27">
        <f t="shared" si="533"/>
        <v>0</v>
      </c>
      <c r="W51" s="27">
        <f t="shared" si="534"/>
        <v>0</v>
      </c>
      <c r="X51" s="27">
        <f t="shared" si="535"/>
        <v>0</v>
      </c>
      <c r="Y51" s="27">
        <f>SUM(T51:X51)</f>
        <v>0</v>
      </c>
      <c r="Z51" s="127"/>
      <c r="AA51" s="122"/>
      <c r="AB51" s="122"/>
      <c r="AC51" s="122"/>
      <c r="AE51" s="24">
        <f t="shared" si="416"/>
        <v>0</v>
      </c>
      <c r="AF51" s="24">
        <v>446.36462335009998</v>
      </c>
      <c r="AG51" s="24">
        <v>538.41756532106001</v>
      </c>
      <c r="AH51" s="24">
        <v>14.8494963215</v>
      </c>
      <c r="AI51" s="24">
        <v>1.25</v>
      </c>
      <c r="AK51" s="24">
        <f t="shared" si="417"/>
        <v>1000.88168499266</v>
      </c>
      <c r="AL51" s="24">
        <v>553.73516397994808</v>
      </c>
      <c r="AM51" s="24">
        <v>444.89381480112996</v>
      </c>
      <c r="AN51" s="24">
        <v>39.831243142679995</v>
      </c>
      <c r="AO51" s="24">
        <v>21.75</v>
      </c>
      <c r="AQ51" s="24">
        <f t="shared" si="418"/>
        <v>1060.2102219237581</v>
      </c>
      <c r="AS51" s="122">
        <v>658.96445663040004</v>
      </c>
      <c r="AU51" s="119"/>
      <c r="AW51" s="24">
        <f t="shared" si="419"/>
        <v>658.96445663040004</v>
      </c>
      <c r="AX51" s="28"/>
      <c r="AY51" s="28"/>
      <c r="AZ51" s="28"/>
      <c r="BA51" s="28"/>
      <c r="BC51" s="24">
        <f t="shared" si="536"/>
        <v>0</v>
      </c>
      <c r="BD51" s="27">
        <f t="shared" si="487"/>
        <v>1000.099787330048</v>
      </c>
      <c r="BE51" s="27">
        <f t="shared" si="488"/>
        <v>1642.2758367525901</v>
      </c>
      <c r="BF51" s="27">
        <f t="shared" si="489"/>
        <v>54.680739464179993</v>
      </c>
      <c r="BG51" s="27">
        <f t="shared" si="490"/>
        <v>23</v>
      </c>
      <c r="BH51" s="27">
        <f t="shared" si="491"/>
        <v>0</v>
      </c>
      <c r="BI51" s="27">
        <f>SUM(BD51:BH51)</f>
        <v>2720.0563635468179</v>
      </c>
      <c r="BJ51" s="59"/>
      <c r="BO51" s="24">
        <f>SUM(BJ51:BN51)</f>
        <v>0</v>
      </c>
      <c r="BS51" s="28"/>
      <c r="BU51" s="24">
        <f>SUM(BP51:BT51)</f>
        <v>0</v>
      </c>
      <c r="BY51" s="28"/>
      <c r="CA51" s="24">
        <f>SUM(BV51:BZ51)</f>
        <v>0</v>
      </c>
      <c r="CB51" s="27">
        <f t="shared" si="496"/>
        <v>0</v>
      </c>
      <c r="CC51" s="27">
        <f t="shared" si="497"/>
        <v>0</v>
      </c>
      <c r="CD51" s="27">
        <f t="shared" si="498"/>
        <v>0</v>
      </c>
      <c r="CE51" s="27">
        <f t="shared" si="499"/>
        <v>0</v>
      </c>
      <c r="CF51" s="27">
        <f t="shared" si="500"/>
        <v>0</v>
      </c>
      <c r="CG51" s="27">
        <f>SUM(CB51:CF51)</f>
        <v>0</v>
      </c>
      <c r="CH51" s="59"/>
      <c r="CK51" s="28"/>
      <c r="CM51" s="24">
        <f>SUM(CH51:CL51)</f>
        <v>0</v>
      </c>
      <c r="CS51" s="24">
        <f>SUM(CN51:CR51)</f>
        <v>0</v>
      </c>
      <c r="CY51" s="24">
        <f>SUM(CT51:CX51)</f>
        <v>0</v>
      </c>
      <c r="DE51" s="24">
        <f>SUM(CZ51:DD51)</f>
        <v>0</v>
      </c>
      <c r="DF51" s="27">
        <f t="shared" si="506"/>
        <v>0</v>
      </c>
      <c r="DG51" s="27">
        <f t="shared" si="507"/>
        <v>0</v>
      </c>
      <c r="DH51" s="27">
        <f t="shared" si="508"/>
        <v>0</v>
      </c>
      <c r="DI51" s="27">
        <f t="shared" si="509"/>
        <v>0</v>
      </c>
      <c r="DJ51" s="27">
        <f t="shared" si="510"/>
        <v>0</v>
      </c>
      <c r="DK51" s="27">
        <f>SUM(DF51:DJ51)</f>
        <v>0</v>
      </c>
      <c r="DL51" s="59"/>
      <c r="DQ51" s="24">
        <f>SUM(DL51:DP51)</f>
        <v>0</v>
      </c>
      <c r="DS51" s="28"/>
      <c r="DT51" s="28"/>
      <c r="DW51" s="24">
        <f>SUM(DR51:DV51)</f>
        <v>0</v>
      </c>
      <c r="EC51" s="24">
        <f>SUM(DX51:EB51)</f>
        <v>0</v>
      </c>
      <c r="EI51" s="24">
        <f>SUM(ED51:EH51)</f>
        <v>0</v>
      </c>
      <c r="EO51" s="24">
        <f>SUM(EJ51:EN51)</f>
        <v>0</v>
      </c>
      <c r="EU51" s="24">
        <f>SUM(EP51:ET51)</f>
        <v>0</v>
      </c>
      <c r="FA51" s="24">
        <f>SUM(EV51:EZ51)</f>
        <v>0</v>
      </c>
      <c r="FB51" s="27">
        <f t="shared" si="436"/>
        <v>0</v>
      </c>
      <c r="FC51" s="27">
        <f t="shared" si="437"/>
        <v>0</v>
      </c>
      <c r="FD51" s="27">
        <f t="shared" si="438"/>
        <v>0</v>
      </c>
      <c r="FE51" s="27">
        <f t="shared" si="439"/>
        <v>0</v>
      </c>
      <c r="FF51" s="27">
        <f t="shared" si="440"/>
        <v>0</v>
      </c>
      <c r="FG51" s="27">
        <f t="shared" si="441"/>
        <v>0</v>
      </c>
      <c r="FI51" s="122"/>
      <c r="FK51" s="119"/>
      <c r="FM51" s="24">
        <f t="shared" si="442"/>
        <v>0</v>
      </c>
      <c r="FO51" s="122"/>
      <c r="FP51" s="122"/>
      <c r="FQ51" s="122"/>
      <c r="FS51" s="24">
        <f t="shared" si="443"/>
        <v>0</v>
      </c>
      <c r="FW51" s="28"/>
      <c r="FY51" s="24">
        <f t="shared" si="444"/>
        <v>0</v>
      </c>
      <c r="FZ51" s="24">
        <v>106.05306026821999</v>
      </c>
      <c r="GA51" s="24">
        <v>11.5002473073</v>
      </c>
      <c r="GB51" s="24">
        <v>120.071800959</v>
      </c>
      <c r="GC51" s="28">
        <v>19.977851008799998</v>
      </c>
      <c r="GE51" s="24">
        <f t="shared" si="445"/>
        <v>257.60295954331997</v>
      </c>
      <c r="GK51" s="24">
        <f t="shared" si="446"/>
        <v>0</v>
      </c>
      <c r="GO51" s="28"/>
      <c r="GQ51" s="24">
        <f t="shared" si="519"/>
        <v>0</v>
      </c>
      <c r="GU51" s="28"/>
      <c r="GW51" s="24">
        <f t="shared" si="448"/>
        <v>0</v>
      </c>
      <c r="HC51" s="24">
        <f t="shared" si="449"/>
        <v>0</v>
      </c>
      <c r="HE51" s="24">
        <v>3859.6068087662952</v>
      </c>
      <c r="HF51" s="24">
        <v>2406.5515960643702</v>
      </c>
      <c r="HG51" s="24">
        <v>1739.8823618962599</v>
      </c>
      <c r="HI51" s="24">
        <f t="shared" si="450"/>
        <v>8006.0407667269246</v>
      </c>
      <c r="HJ51" s="27">
        <f t="shared" si="451"/>
        <v>106.05306026821999</v>
      </c>
      <c r="HK51" s="27">
        <f t="shared" si="452"/>
        <v>3871.1070560735952</v>
      </c>
      <c r="HL51" s="27">
        <f t="shared" si="453"/>
        <v>2526.6233970233702</v>
      </c>
      <c r="HM51" s="27">
        <f t="shared" si="454"/>
        <v>1759.8602129050598</v>
      </c>
      <c r="HN51" s="27">
        <f t="shared" si="455"/>
        <v>0</v>
      </c>
      <c r="HO51" s="27">
        <f t="shared" si="456"/>
        <v>8263.6437262702439</v>
      </c>
      <c r="HU51" s="24">
        <f t="shared" si="457"/>
        <v>0</v>
      </c>
      <c r="IA51" s="24">
        <f t="shared" si="458"/>
        <v>0</v>
      </c>
      <c r="IG51" s="24">
        <f t="shared" si="459"/>
        <v>0</v>
      </c>
      <c r="IH51" s="27">
        <f t="shared" si="460"/>
        <v>0</v>
      </c>
      <c r="II51" s="27">
        <f t="shared" si="461"/>
        <v>0</v>
      </c>
      <c r="IJ51" s="27">
        <f t="shared" si="462"/>
        <v>0</v>
      </c>
      <c r="IK51" s="27">
        <f t="shared" si="463"/>
        <v>0</v>
      </c>
      <c r="IL51" s="27">
        <f t="shared" si="464"/>
        <v>0</v>
      </c>
      <c r="IM51" s="27">
        <f t="shared" si="465"/>
        <v>0</v>
      </c>
      <c r="IN51" s="59"/>
      <c r="IQ51" s="28"/>
      <c r="IS51" s="24">
        <f t="shared" si="466"/>
        <v>0</v>
      </c>
      <c r="IY51" s="24">
        <f t="shared" si="467"/>
        <v>0</v>
      </c>
      <c r="JE51" s="24">
        <f t="shared" si="468"/>
        <v>0</v>
      </c>
      <c r="JF51" s="27">
        <f t="shared" si="520"/>
        <v>0</v>
      </c>
      <c r="JG51" s="27">
        <f t="shared" si="521"/>
        <v>0</v>
      </c>
      <c r="JH51" s="27">
        <f t="shared" si="522"/>
        <v>0</v>
      </c>
      <c r="JI51" s="27">
        <f t="shared" si="523"/>
        <v>0</v>
      </c>
      <c r="JJ51" s="27">
        <f t="shared" si="524"/>
        <v>0</v>
      </c>
      <c r="JK51" s="27">
        <f t="shared" si="525"/>
        <v>0</v>
      </c>
      <c r="JM51" s="27">
        <f t="shared" si="526"/>
        <v>1106.152847598268</v>
      </c>
      <c r="JN51" s="27">
        <f t="shared" si="527"/>
        <v>5513.3828928261855</v>
      </c>
      <c r="JO51" s="27">
        <f t="shared" si="528"/>
        <v>2581.3041364875503</v>
      </c>
      <c r="JP51" s="27">
        <f t="shared" si="529"/>
        <v>1782.8602129050598</v>
      </c>
      <c r="JQ51" s="27">
        <f t="shared" si="530"/>
        <v>0</v>
      </c>
      <c r="JR51" s="20">
        <f t="shared" si="480"/>
        <v>10983.700089817063</v>
      </c>
    </row>
    <row r="52" spans="1:278" s="24" customFormat="1" x14ac:dyDescent="0.25">
      <c r="A52" s="131" t="s">
        <v>36</v>
      </c>
      <c r="B52" s="106"/>
      <c r="C52" s="106"/>
      <c r="D52" s="106"/>
      <c r="E52" s="125">
        <v>0.25</v>
      </c>
      <c r="F52" s="106"/>
      <c r="G52" s="106">
        <f t="shared" ref="G52" si="537">SUM(B52:F52)</f>
        <v>0.25</v>
      </c>
      <c r="I52" s="122"/>
      <c r="J52" s="122"/>
      <c r="K52" s="122">
        <v>0.5</v>
      </c>
      <c r="M52" s="24">
        <f t="shared" ref="M52" si="538">SUM(H52:L52)</f>
        <v>0.5</v>
      </c>
      <c r="S52" s="24">
        <f t="shared" ref="S52" si="539">SUM(N52:R52)</f>
        <v>0</v>
      </c>
      <c r="T52" s="139">
        <f t="shared" ref="T52" si="540">SUM(B52,H52,N52)</f>
        <v>0</v>
      </c>
      <c r="U52" s="139">
        <f t="shared" ref="U52" si="541">SUM(C52,I52,O52)</f>
        <v>0</v>
      </c>
      <c r="V52" s="139">
        <f t="shared" ref="V52" si="542">SUM(D52,J52,P52)</f>
        <v>0</v>
      </c>
      <c r="W52" s="139">
        <f t="shared" ref="W52" si="543">SUM(E52,K52,Q52)</f>
        <v>0.75</v>
      </c>
      <c r="X52" s="139">
        <f t="shared" ref="X52" si="544">SUM(F52,L52,R52)</f>
        <v>0</v>
      </c>
      <c r="Y52" s="139">
        <f t="shared" ref="Y52" si="545">SUM(T52:X52)</f>
        <v>0.75</v>
      </c>
      <c r="Z52" s="59"/>
      <c r="AE52" s="24">
        <f t="shared" ref="AE52" si="546">SUM(Z52:AD52)</f>
        <v>0</v>
      </c>
      <c r="AF52" s="119"/>
      <c r="AG52" s="24">
        <v>24.6555957267</v>
      </c>
      <c r="AI52" s="119"/>
      <c r="AK52" s="24">
        <f t="shared" ref="AK52" si="547">SUM(AF52:AJ52)</f>
        <v>24.6555957267</v>
      </c>
      <c r="AM52" s="24">
        <v>219.16106435382</v>
      </c>
      <c r="AO52" s="119"/>
      <c r="AQ52" s="24">
        <f t="shared" ref="AQ52" si="548">SUM(AL52:AP52)</f>
        <v>219.16106435382</v>
      </c>
      <c r="AW52" s="24">
        <f t="shared" ref="AW52" si="549">SUM(AR52:AV52)</f>
        <v>0</v>
      </c>
      <c r="BA52" s="119"/>
      <c r="BC52" s="24">
        <f t="shared" ref="BC52" si="550">SUM(AX52:BB52)</f>
        <v>0</v>
      </c>
      <c r="BD52" s="139">
        <f t="shared" ref="BD52" si="551">SUM(Z52,AF52,AL52,AR52,AX52)</f>
        <v>0</v>
      </c>
      <c r="BE52" s="139">
        <f t="shared" ref="BE52" si="552">SUM(AA52,AG52,AM52,AS52,AY52)</f>
        <v>243.81666008051999</v>
      </c>
      <c r="BF52" s="139">
        <f t="shared" ref="BF52" si="553">SUM(AB52,AH52,AN52,AT52,AZ52)</f>
        <v>0</v>
      </c>
      <c r="BG52" s="139">
        <f t="shared" ref="BG52" si="554">SUM(AC52,AI52,AO52,AU52,BA52)</f>
        <v>0</v>
      </c>
      <c r="BH52" s="139">
        <f t="shared" ref="BH52" si="555">SUM(AD52,AJ52,AP52,AV52,BB52)</f>
        <v>0</v>
      </c>
      <c r="BI52" s="139">
        <f t="shared" ref="BI52" si="556">SUM(BD52:BH52)</f>
        <v>243.81666008051999</v>
      </c>
      <c r="BJ52" s="59"/>
      <c r="BO52" s="24">
        <f t="shared" ref="BO52" si="557">SUM(BJ52:BN52)</f>
        <v>0</v>
      </c>
      <c r="BU52" s="24">
        <f t="shared" ref="BU52" si="558">SUM(BP52:BT52)</f>
        <v>0</v>
      </c>
      <c r="BW52" s="24">
        <v>35.822603811130001</v>
      </c>
      <c r="BY52" s="28"/>
      <c r="CA52" s="24">
        <f t="shared" ref="CA52" si="559">SUM(BV52:BZ52)</f>
        <v>35.822603811130001</v>
      </c>
      <c r="CB52" s="139">
        <f t="shared" ref="CB52" si="560">SUM(BJ52,BP52,BV52)</f>
        <v>0</v>
      </c>
      <c r="CC52" s="139">
        <f t="shared" ref="CC52" si="561">SUM(BK52,BQ52,BW52)</f>
        <v>35.822603811130001</v>
      </c>
      <c r="CD52" s="139">
        <f t="shared" ref="CD52" si="562">SUM(BL52,BR52,BX52)</f>
        <v>0</v>
      </c>
      <c r="CE52" s="139">
        <f t="shared" ref="CE52" si="563">SUM(BM52,BS52,BY52)</f>
        <v>0</v>
      </c>
      <c r="CF52" s="139">
        <f t="shared" ref="CF52" si="564">SUM(BN52,BT52,BZ52)</f>
        <v>0</v>
      </c>
      <c r="CG52" s="139">
        <f t="shared" ref="CG52" si="565">SUM(CB52:CF52)</f>
        <v>35.822603811130001</v>
      </c>
      <c r="CH52" s="59"/>
      <c r="CM52" s="24">
        <f t="shared" ref="CM52" si="566">SUM(CH52:CL52)</f>
        <v>0</v>
      </c>
      <c r="CO52" s="24">
        <v>388.27535660089194</v>
      </c>
      <c r="CS52" s="24">
        <f t="shared" ref="CS52" si="567">SUM(CN52:CR52)</f>
        <v>388.27535660089194</v>
      </c>
      <c r="CY52" s="24">
        <f t="shared" ref="CY52" si="568">SUM(CT52:CX52)</f>
        <v>0</v>
      </c>
      <c r="DE52" s="24">
        <f t="shared" ref="DE52" si="569">SUM(CZ52:DD52)</f>
        <v>0</v>
      </c>
      <c r="DF52" s="139">
        <f t="shared" ref="DF52" si="570">SUM(CH52,CN52,CT52,CZ52)</f>
        <v>0</v>
      </c>
      <c r="DG52" s="139">
        <f t="shared" ref="DG52" si="571">SUM(CI52,CO52,CU52,DA52)</f>
        <v>388.27535660089194</v>
      </c>
      <c r="DH52" s="139">
        <f t="shared" ref="DH52" si="572">SUM(CJ52,CP52,CV52,DB52)</f>
        <v>0</v>
      </c>
      <c r="DI52" s="139">
        <f t="shared" ref="DI52" si="573">SUM(CK52,CQ52,CW52,DC52)</f>
        <v>0</v>
      </c>
      <c r="DJ52" s="139">
        <f t="shared" ref="DJ52" si="574">SUM(CL52,CR52,CX52,DD52)</f>
        <v>0</v>
      </c>
      <c r="DK52" s="139">
        <f t="shared" ref="DK52" si="575">SUM(DF52:DJ52)</f>
        <v>388.27535660089194</v>
      </c>
      <c r="DL52" s="59"/>
      <c r="DQ52" s="24">
        <f t="shared" ref="DQ52" si="576">SUM(DL52:DP52)</f>
        <v>0</v>
      </c>
      <c r="DW52" s="24">
        <f t="shared" ref="DW52" si="577">SUM(DR52:DV52)</f>
        <v>0</v>
      </c>
      <c r="EC52" s="24">
        <f t="shared" ref="EC52" si="578">SUM(DX52:EB52)</f>
        <v>0</v>
      </c>
      <c r="EI52" s="24">
        <f t="shared" ref="EI52" si="579">SUM(ED52:EH52)</f>
        <v>0</v>
      </c>
      <c r="EO52" s="24">
        <f t="shared" ref="EO52" si="580">SUM(EJ52:EN52)</f>
        <v>0</v>
      </c>
      <c r="EU52" s="24">
        <f t="shared" ref="EU52" si="581">SUM(EP52:ET52)</f>
        <v>0</v>
      </c>
      <c r="FA52" s="24">
        <f t="shared" ref="FA52" si="582">SUM(EV52:EZ52)</f>
        <v>0</v>
      </c>
      <c r="FB52" s="139">
        <f t="shared" si="436"/>
        <v>0</v>
      </c>
      <c r="FC52" s="139">
        <f t="shared" si="437"/>
        <v>0</v>
      </c>
      <c r="FD52" s="139">
        <f t="shared" si="438"/>
        <v>0</v>
      </c>
      <c r="FE52" s="139">
        <f t="shared" si="439"/>
        <v>0</v>
      </c>
      <c r="FF52" s="139">
        <f t="shared" si="440"/>
        <v>0</v>
      </c>
      <c r="FG52" s="139">
        <f t="shared" si="441"/>
        <v>0</v>
      </c>
      <c r="FK52" s="122"/>
      <c r="FM52" s="24">
        <f t="shared" ref="FM52" si="583">SUM(FH52:FL52)</f>
        <v>0</v>
      </c>
      <c r="FP52" s="122"/>
      <c r="FS52" s="24">
        <f t="shared" ref="FS52" si="584">SUM(FN52:FR52)</f>
        <v>0</v>
      </c>
      <c r="FY52" s="24">
        <f t="shared" ref="FY52" si="585">SUM(FT52:FX52)</f>
        <v>0</v>
      </c>
      <c r="GC52" s="24">
        <v>19.041892369300001</v>
      </c>
      <c r="GE52" s="24">
        <f t="shared" ref="GE52" si="586">SUM(FZ52:GD52)</f>
        <v>19.041892369300001</v>
      </c>
      <c r="GK52" s="24">
        <f t="shared" ref="GK52" si="587">SUM(GF52:GJ52)</f>
        <v>0</v>
      </c>
      <c r="GQ52" s="24">
        <f t="shared" ref="GQ52" si="588">SUM(GL52:GP52)</f>
        <v>0</v>
      </c>
      <c r="GW52" s="24">
        <f t="shared" ref="GW52" si="589">SUM(GR52:GV52)</f>
        <v>0</v>
      </c>
      <c r="HC52" s="24">
        <f t="shared" ref="HC52" si="590">SUM(GX52:HB52)</f>
        <v>0</v>
      </c>
      <c r="HI52" s="24">
        <f t="shared" ref="HI52" si="591">SUM(HD52:HH52)</f>
        <v>0</v>
      </c>
      <c r="HJ52" s="139">
        <f t="shared" si="451"/>
        <v>0</v>
      </c>
      <c r="HK52" s="139">
        <f t="shared" si="452"/>
        <v>0</v>
      </c>
      <c r="HL52" s="139">
        <f t="shared" si="453"/>
        <v>0</v>
      </c>
      <c r="HM52" s="139">
        <f t="shared" si="454"/>
        <v>19.041892369300001</v>
      </c>
      <c r="HN52" s="139">
        <f t="shared" si="455"/>
        <v>0</v>
      </c>
      <c r="HO52" s="139">
        <f t="shared" si="456"/>
        <v>19.041892369300001</v>
      </c>
      <c r="HU52" s="24">
        <f t="shared" ref="HU52:HU54" si="592">SUM(HP52:HT52)</f>
        <v>0</v>
      </c>
      <c r="IA52" s="24">
        <f t="shared" ref="IA52" si="593">SUM(HV52:HZ52)</f>
        <v>0</v>
      </c>
      <c r="IG52" s="24">
        <f t="shared" ref="IG52" si="594">SUM(IB52:IF52)</f>
        <v>0</v>
      </c>
      <c r="IH52" s="139">
        <f t="shared" si="460"/>
        <v>0</v>
      </c>
      <c r="II52" s="139">
        <f t="shared" si="461"/>
        <v>0</v>
      </c>
      <c r="IJ52" s="139">
        <f t="shared" si="462"/>
        <v>0</v>
      </c>
      <c r="IK52" s="139">
        <f t="shared" si="463"/>
        <v>0</v>
      </c>
      <c r="IL52" s="139">
        <f t="shared" si="464"/>
        <v>0</v>
      </c>
      <c r="IM52" s="139">
        <f t="shared" si="465"/>
        <v>0</v>
      </c>
      <c r="IN52" s="59"/>
      <c r="IS52" s="24">
        <f t="shared" ref="IS52" si="595">SUM(IN52:IR52)</f>
        <v>0</v>
      </c>
      <c r="IY52" s="24">
        <f t="shared" ref="IY52" si="596">SUM(IT52:IX52)</f>
        <v>0</v>
      </c>
      <c r="JE52" s="24">
        <f t="shared" ref="JE52" si="597">SUM(IZ52:JD52)</f>
        <v>0</v>
      </c>
      <c r="JF52" s="139">
        <f t="shared" ref="JF52" si="598">SUM(IN52,IT52,IZ52)</f>
        <v>0</v>
      </c>
      <c r="JG52" s="139">
        <f t="shared" ref="JG52" si="599">SUM(IO52,IU52,JA52)</f>
        <v>0</v>
      </c>
      <c r="JH52" s="139">
        <f t="shared" ref="JH52" si="600">SUM(IP52,IV52,JB52)</f>
        <v>0</v>
      </c>
      <c r="JI52" s="139">
        <f t="shared" ref="JI52" si="601">SUM(IQ52,IW52,JC52)</f>
        <v>0</v>
      </c>
      <c r="JJ52" s="139">
        <f t="shared" ref="JJ52" si="602">SUM(IR52,IX52,JD52)</f>
        <v>0</v>
      </c>
      <c r="JK52" s="139">
        <f t="shared" ref="JK52" si="603">SUM(JF52:JJ52)</f>
        <v>0</v>
      </c>
      <c r="JM52" s="139">
        <f t="shared" ref="JM52" si="604">SUM(T52,BD52,CB52,DF52,FB52,HJ52,IH52,JF52)</f>
        <v>0</v>
      </c>
      <c r="JN52" s="139">
        <f t="shared" ref="JN52" si="605">SUM(U52,BE52,CC52,DG52,FC52,HK52,II52,JG52)</f>
        <v>667.91462049254187</v>
      </c>
      <c r="JO52" s="139">
        <f t="shared" ref="JO52" si="606">SUM(V52,BF52,CD52,DH52,FD52,HL52,IJ52,JH52)</f>
        <v>0</v>
      </c>
      <c r="JP52" s="139">
        <f t="shared" ref="JP52" si="607">SUM(W52,BG52,CE52,DI52,FE52,HM52,IK52,JI52)</f>
        <v>19.791892369300001</v>
      </c>
      <c r="JQ52" s="139">
        <f t="shared" ref="JQ52" si="608">SUM(X52,BH52,CF52,DJ52,FF52,HN52,IL52,JJ52)</f>
        <v>0</v>
      </c>
      <c r="JR52" s="20">
        <f t="shared" si="480"/>
        <v>687.70651286184193</v>
      </c>
    </row>
    <row r="53" spans="1:278" s="24" customFormat="1" x14ac:dyDescent="0.25">
      <c r="A53" s="131" t="s">
        <v>37</v>
      </c>
      <c r="B53" s="106"/>
      <c r="C53" s="124"/>
      <c r="D53" s="124"/>
      <c r="E53" s="124">
        <v>31.797244611949999</v>
      </c>
      <c r="F53" s="124"/>
      <c r="G53" s="106">
        <f t="shared" ref="G53:G59" si="609">SUM(B53:F53)</f>
        <v>31.797244611949999</v>
      </c>
      <c r="I53" s="122"/>
      <c r="K53" s="122">
        <v>28.91586418955</v>
      </c>
      <c r="M53" s="24">
        <f t="shared" ref="M53:M59" si="610">SUM(H53:L53)</f>
        <v>28.91586418955</v>
      </c>
      <c r="P53" s="119"/>
      <c r="Q53" s="24">
        <v>73.07304312718999</v>
      </c>
      <c r="S53" s="24">
        <f t="shared" ref="S53:S59" si="611">SUM(N53:R53)</f>
        <v>73.07304312718999</v>
      </c>
      <c r="T53" s="27">
        <f t="shared" si="531"/>
        <v>0</v>
      </c>
      <c r="U53" s="27">
        <f t="shared" si="532"/>
        <v>0</v>
      </c>
      <c r="V53" s="27">
        <f t="shared" si="533"/>
        <v>0</v>
      </c>
      <c r="W53" s="27">
        <f t="shared" si="534"/>
        <v>133.78615192869</v>
      </c>
      <c r="X53" s="27">
        <f t="shared" si="535"/>
        <v>0</v>
      </c>
      <c r="Y53" s="27">
        <f t="shared" ref="Y53:Y54" si="612">SUM(T53:X53)</f>
        <v>133.78615192869</v>
      </c>
      <c r="Z53" s="59"/>
      <c r="AC53" s="122">
        <v>21.627100526647599</v>
      </c>
      <c r="AE53" s="24">
        <f t="shared" ref="AE53:AE59" si="613">SUM(Z53:AD53)</f>
        <v>21.627100526647599</v>
      </c>
      <c r="AI53" s="119">
        <v>64.076169632830002</v>
      </c>
      <c r="AK53" s="24">
        <f t="shared" ref="AK53:AK59" si="614">SUM(AF53:AJ53)</f>
        <v>64.076169632830002</v>
      </c>
      <c r="AO53" s="122">
        <v>16.869531391444998</v>
      </c>
      <c r="AQ53" s="24">
        <f t="shared" ref="AQ53:AQ59" si="615">SUM(AL53:AP53)</f>
        <v>16.869531391444998</v>
      </c>
      <c r="AW53" s="24">
        <f t="shared" ref="AW53:AW59" si="616">SUM(AR53:AV53)</f>
        <v>0</v>
      </c>
      <c r="BA53" s="119">
        <v>10.477634736240001</v>
      </c>
      <c r="BC53" s="24">
        <f t="shared" si="536"/>
        <v>10.477634736240001</v>
      </c>
      <c r="BD53" s="27">
        <f t="shared" si="487"/>
        <v>0</v>
      </c>
      <c r="BE53" s="27">
        <f t="shared" si="488"/>
        <v>0</v>
      </c>
      <c r="BF53" s="27">
        <f t="shared" si="489"/>
        <v>0</v>
      </c>
      <c r="BG53" s="27">
        <f t="shared" si="490"/>
        <v>113.0504362871626</v>
      </c>
      <c r="BH53" s="27">
        <f t="shared" si="491"/>
        <v>0</v>
      </c>
      <c r="BI53" s="27">
        <f t="shared" si="492"/>
        <v>113.0504362871626</v>
      </c>
      <c r="BJ53" s="59"/>
      <c r="BO53" s="24">
        <f t="shared" si="493"/>
        <v>0</v>
      </c>
      <c r="BS53" s="24">
        <v>21.201950978225</v>
      </c>
      <c r="BU53" s="24">
        <f t="shared" si="494"/>
        <v>21.201950978225</v>
      </c>
      <c r="BY53" s="24">
        <v>27.232706501540001</v>
      </c>
      <c r="CA53" s="24">
        <f t="shared" si="495"/>
        <v>27.232706501540001</v>
      </c>
      <c r="CB53" s="27">
        <f t="shared" si="496"/>
        <v>0</v>
      </c>
      <c r="CC53" s="27">
        <f t="shared" si="497"/>
        <v>0</v>
      </c>
      <c r="CD53" s="27">
        <f t="shared" si="498"/>
        <v>0</v>
      </c>
      <c r="CE53" s="27">
        <f t="shared" si="499"/>
        <v>48.434657479765001</v>
      </c>
      <c r="CF53" s="27">
        <f t="shared" si="500"/>
        <v>0</v>
      </c>
      <c r="CG53" s="27">
        <f t="shared" ref="CG53:CG54" si="617">SUM(CB53:CF53)</f>
        <v>48.434657479765001</v>
      </c>
      <c r="CH53" s="59"/>
      <c r="CK53" s="122"/>
      <c r="CM53" s="24">
        <f t="shared" si="502"/>
        <v>0</v>
      </c>
      <c r="CS53" s="24">
        <f t="shared" si="503"/>
        <v>0</v>
      </c>
      <c r="CY53" s="24">
        <f t="shared" si="504"/>
        <v>0</v>
      </c>
      <c r="DC53" s="122">
        <v>5.1486947698699996</v>
      </c>
      <c r="DE53" s="24">
        <f t="shared" si="505"/>
        <v>5.1486947698699996</v>
      </c>
      <c r="DF53" s="27">
        <f t="shared" si="506"/>
        <v>0</v>
      </c>
      <c r="DG53" s="27">
        <f t="shared" si="507"/>
        <v>0</v>
      </c>
      <c r="DH53" s="27">
        <f t="shared" si="508"/>
        <v>0</v>
      </c>
      <c r="DI53" s="27">
        <f t="shared" si="509"/>
        <v>5.1486947698699996</v>
      </c>
      <c r="DJ53" s="27">
        <f t="shared" si="510"/>
        <v>0</v>
      </c>
      <c r="DK53" s="27">
        <f t="shared" ref="DK53:DK54" si="618">SUM(DF53:DJ53)</f>
        <v>5.1486947698699996</v>
      </c>
      <c r="DL53" s="59"/>
      <c r="DO53" s="24">
        <v>6.1689768856100002</v>
      </c>
      <c r="DQ53" s="24">
        <f t="shared" si="512"/>
        <v>6.1689768856100002</v>
      </c>
      <c r="DS53" s="28"/>
      <c r="DT53" s="28"/>
      <c r="DU53" s="122"/>
      <c r="DW53" s="24">
        <f t="shared" si="513"/>
        <v>0</v>
      </c>
      <c r="EA53" s="24">
        <v>1.1606939778900001</v>
      </c>
      <c r="EC53" s="24">
        <f t="shared" si="514"/>
        <v>1.1606939778900001</v>
      </c>
      <c r="EE53" s="122"/>
      <c r="EF53" s="122"/>
      <c r="EG53" s="119"/>
      <c r="EI53" s="24">
        <f t="shared" ref="EI53:EI54" si="619">SUM(ED53:EH53)</f>
        <v>0</v>
      </c>
      <c r="EM53" s="24">
        <v>16.191817232290003</v>
      </c>
      <c r="EO53" s="24">
        <f t="shared" ref="EO53:EO54" si="620">SUM(EJ53:EN53)</f>
        <v>16.191817232290003</v>
      </c>
      <c r="ES53" s="24">
        <v>3.4362147465800001</v>
      </c>
      <c r="EU53" s="24">
        <f t="shared" ref="EU53:EU54" si="621">SUM(EP53:ET53)</f>
        <v>3.4362147465800001</v>
      </c>
      <c r="EW53" s="122"/>
      <c r="EX53" s="122"/>
      <c r="EY53" s="119"/>
      <c r="FA53" s="24">
        <f t="shared" si="518"/>
        <v>0</v>
      </c>
      <c r="FB53" s="27">
        <f t="shared" si="436"/>
        <v>0</v>
      </c>
      <c r="FC53" s="27">
        <f t="shared" si="437"/>
        <v>0</v>
      </c>
      <c r="FD53" s="27">
        <f t="shared" si="438"/>
        <v>0</v>
      </c>
      <c r="FE53" s="27">
        <f t="shared" si="439"/>
        <v>26.957702842370004</v>
      </c>
      <c r="FF53" s="27">
        <f t="shared" si="440"/>
        <v>0</v>
      </c>
      <c r="FG53" s="27">
        <f t="shared" si="441"/>
        <v>26.957702842370004</v>
      </c>
      <c r="FI53" s="122"/>
      <c r="FK53" s="122">
        <v>30.273739236299999</v>
      </c>
      <c r="FM53" s="24">
        <f t="shared" ref="FM53:FM59" si="622">SUM(FH53:FL53)</f>
        <v>30.273739236299999</v>
      </c>
      <c r="FO53" s="122"/>
      <c r="FP53" s="122"/>
      <c r="FQ53" s="122"/>
      <c r="FS53" s="24">
        <f t="shared" ref="FS53:FS59" si="623">SUM(FN53:FR53)</f>
        <v>0</v>
      </c>
      <c r="FW53" s="122">
        <v>5.8803650990029999</v>
      </c>
      <c r="FY53" s="24">
        <f t="shared" ref="FY53:FY59" si="624">SUM(FT53:FX53)</f>
        <v>5.8803650990029999</v>
      </c>
      <c r="GA53" s="24">
        <v>88.060995828599999</v>
      </c>
      <c r="GC53" s="122">
        <v>290.84677993739996</v>
      </c>
      <c r="GE53" s="24">
        <f t="shared" ref="GE53:GE59" si="625">SUM(FZ53:GD53)</f>
        <v>378.90777576599999</v>
      </c>
      <c r="GH53" s="24">
        <v>14.6596444268</v>
      </c>
      <c r="GI53" s="122">
        <v>32.550733341240004</v>
      </c>
      <c r="GK53" s="24">
        <f t="shared" ref="GK53:GK59" si="626">SUM(GF53:GJ53)</f>
        <v>47.210377768040004</v>
      </c>
      <c r="GO53" s="122">
        <v>47.466793026792971</v>
      </c>
      <c r="GQ53" s="24">
        <f t="shared" si="519"/>
        <v>47.466793026792971</v>
      </c>
      <c r="GU53" s="24">
        <v>4.9250792709929998</v>
      </c>
      <c r="GW53" s="24">
        <f t="shared" ref="GW53:GW59" si="627">SUM(GR53:GV53)</f>
        <v>4.9250792709929998</v>
      </c>
      <c r="GY53" s="122"/>
      <c r="GZ53" s="122"/>
      <c r="HA53" s="122">
        <v>20.119795582960002</v>
      </c>
      <c r="HC53" s="24">
        <f t="shared" ref="HC53:HC59" si="628">SUM(GX53:HB53)</f>
        <v>20.119795582960002</v>
      </c>
      <c r="HE53" s="122"/>
      <c r="HF53" s="122">
        <v>40.266263948315</v>
      </c>
      <c r="HG53" s="122">
        <v>29.201887438450001</v>
      </c>
      <c r="HI53" s="24">
        <f t="shared" ref="HI53:HI59" si="629">SUM(HD53:HH53)</f>
        <v>69.468151386765001</v>
      </c>
      <c r="HJ53" s="27">
        <f t="shared" si="451"/>
        <v>0</v>
      </c>
      <c r="HK53" s="27">
        <f t="shared" si="452"/>
        <v>88.060995828599999</v>
      </c>
      <c r="HL53" s="27">
        <f t="shared" si="453"/>
        <v>54.925908375115</v>
      </c>
      <c r="HM53" s="27">
        <f t="shared" si="454"/>
        <v>461.26517293313896</v>
      </c>
      <c r="HN53" s="27">
        <f t="shared" si="455"/>
        <v>0</v>
      </c>
      <c r="HO53" s="27">
        <f t="shared" si="456"/>
        <v>604.25207713685404</v>
      </c>
      <c r="HQ53" s="122"/>
      <c r="HR53" s="122"/>
      <c r="HS53" s="122"/>
      <c r="HU53" s="24">
        <f t="shared" si="592"/>
        <v>0</v>
      </c>
      <c r="HW53" s="122"/>
      <c r="HX53" s="122"/>
      <c r="HY53" s="122"/>
      <c r="IA53" s="24">
        <f t="shared" ref="IA53:IA54" si="630">SUM(HV53:HZ53)</f>
        <v>0</v>
      </c>
      <c r="IC53" s="122">
        <v>34.516327028823</v>
      </c>
      <c r="ID53" s="122">
        <v>28.849825930900003</v>
      </c>
      <c r="IE53" s="122">
        <v>272.418589896772</v>
      </c>
      <c r="IG53" s="24">
        <f t="shared" ref="IG53:IG54" si="631">SUM(IB53:IF53)</f>
        <v>335.78474285649503</v>
      </c>
      <c r="IH53" s="27">
        <f t="shared" si="460"/>
        <v>0</v>
      </c>
      <c r="II53" s="27">
        <f t="shared" si="461"/>
        <v>34.516327028823</v>
      </c>
      <c r="IJ53" s="27">
        <f t="shared" si="462"/>
        <v>28.849825930900003</v>
      </c>
      <c r="IK53" s="27">
        <f t="shared" si="463"/>
        <v>272.418589896772</v>
      </c>
      <c r="IL53" s="27">
        <f t="shared" si="464"/>
        <v>0</v>
      </c>
      <c r="IM53" s="27">
        <f t="shared" si="465"/>
        <v>335.78474285649503</v>
      </c>
      <c r="IN53" s="59"/>
      <c r="IQ53" s="24">
        <v>46.904886623757008</v>
      </c>
      <c r="IS53" s="24">
        <f t="shared" ref="IS53:IS54" si="632">SUM(IN53:IR53)</f>
        <v>46.904886623757008</v>
      </c>
      <c r="IT53" s="24">
        <v>2813.7201447040406</v>
      </c>
      <c r="IU53" s="122"/>
      <c r="IV53" s="122">
        <v>47.786825876492998</v>
      </c>
      <c r="IW53" s="122">
        <v>153.21933200614501</v>
      </c>
      <c r="IY53" s="24">
        <f t="shared" ref="IY53:IY54" si="633">SUM(IT53:IX53)</f>
        <v>3014.7263025866787</v>
      </c>
      <c r="JA53" s="122"/>
      <c r="JB53" s="122"/>
      <c r="JC53" s="122">
        <v>109.78632062280001</v>
      </c>
      <c r="JE53" s="24">
        <f t="shared" ref="JE53:JE54" si="634">SUM(IZ53:JD53)</f>
        <v>109.78632062280001</v>
      </c>
      <c r="JF53" s="27">
        <f t="shared" si="520"/>
        <v>2813.7201447040406</v>
      </c>
      <c r="JG53" s="27">
        <f t="shared" si="521"/>
        <v>0</v>
      </c>
      <c r="JH53" s="27">
        <f t="shared" si="522"/>
        <v>47.786825876492998</v>
      </c>
      <c r="JI53" s="27">
        <f t="shared" si="523"/>
        <v>309.91053925270205</v>
      </c>
      <c r="JJ53" s="27">
        <f t="shared" si="524"/>
        <v>0</v>
      </c>
      <c r="JK53" s="27">
        <f t="shared" si="525"/>
        <v>3171.4175098332357</v>
      </c>
      <c r="JM53" s="27">
        <f t="shared" si="526"/>
        <v>2813.7201447040406</v>
      </c>
      <c r="JN53" s="27">
        <f t="shared" si="527"/>
        <v>122.577322857423</v>
      </c>
      <c r="JO53" s="27">
        <f t="shared" si="528"/>
        <v>131.56256018250801</v>
      </c>
      <c r="JP53" s="27">
        <f t="shared" si="529"/>
        <v>1370.9719453904709</v>
      </c>
      <c r="JQ53" s="27">
        <f t="shared" si="530"/>
        <v>0</v>
      </c>
      <c r="JR53" s="20">
        <f t="shared" si="480"/>
        <v>4438.8319731344427</v>
      </c>
    </row>
    <row r="54" spans="1:278" s="24" customFormat="1" x14ac:dyDescent="0.25">
      <c r="A54" s="131" t="s">
        <v>38</v>
      </c>
      <c r="B54" s="106"/>
      <c r="C54" s="106"/>
      <c r="D54" s="106"/>
      <c r="E54" s="106"/>
      <c r="F54" s="106"/>
      <c r="G54" s="106">
        <f t="shared" si="609"/>
        <v>0</v>
      </c>
      <c r="M54" s="24">
        <f t="shared" si="610"/>
        <v>0</v>
      </c>
      <c r="S54" s="24">
        <f t="shared" si="611"/>
        <v>0</v>
      </c>
      <c r="T54" s="27">
        <f t="shared" si="531"/>
        <v>0</v>
      </c>
      <c r="U54" s="27">
        <f t="shared" si="532"/>
        <v>0</v>
      </c>
      <c r="V54" s="27">
        <f t="shared" si="533"/>
        <v>0</v>
      </c>
      <c r="W54" s="27">
        <f t="shared" si="534"/>
        <v>0</v>
      </c>
      <c r="X54" s="27">
        <f t="shared" si="535"/>
        <v>0</v>
      </c>
      <c r="Y54" s="27">
        <f t="shared" si="612"/>
        <v>0</v>
      </c>
      <c r="Z54" s="59"/>
      <c r="AA54" s="119"/>
      <c r="AE54" s="24">
        <f t="shared" si="613"/>
        <v>0</v>
      </c>
      <c r="AK54" s="24">
        <f t="shared" si="614"/>
        <v>0</v>
      </c>
      <c r="AO54" s="119"/>
      <c r="AQ54" s="24">
        <f t="shared" si="615"/>
        <v>0</v>
      </c>
      <c r="AW54" s="24">
        <f t="shared" si="616"/>
        <v>0</v>
      </c>
      <c r="BC54" s="24">
        <f t="shared" si="536"/>
        <v>0</v>
      </c>
      <c r="BD54" s="27">
        <f t="shared" si="487"/>
        <v>0</v>
      </c>
      <c r="BE54" s="27">
        <f t="shared" si="488"/>
        <v>0</v>
      </c>
      <c r="BF54" s="27">
        <f t="shared" si="489"/>
        <v>0</v>
      </c>
      <c r="BG54" s="27">
        <f t="shared" si="490"/>
        <v>0</v>
      </c>
      <c r="BH54" s="27">
        <f t="shared" si="491"/>
        <v>0</v>
      </c>
      <c r="BI54" s="27">
        <f t="shared" si="492"/>
        <v>0</v>
      </c>
      <c r="BJ54" s="59"/>
      <c r="BK54" s="122"/>
      <c r="BM54" s="122"/>
      <c r="BO54" s="24">
        <f t="shared" si="493"/>
        <v>0</v>
      </c>
      <c r="BU54" s="24">
        <f t="shared" si="494"/>
        <v>0</v>
      </c>
      <c r="CA54" s="24">
        <f t="shared" si="495"/>
        <v>0</v>
      </c>
      <c r="CB54" s="27">
        <f t="shared" si="496"/>
        <v>0</v>
      </c>
      <c r="CC54" s="27">
        <f t="shared" si="497"/>
        <v>0</v>
      </c>
      <c r="CD54" s="27">
        <f t="shared" si="498"/>
        <v>0</v>
      </c>
      <c r="CE54" s="27">
        <f t="shared" si="499"/>
        <v>0</v>
      </c>
      <c r="CF54" s="27">
        <f t="shared" si="500"/>
        <v>0</v>
      </c>
      <c r="CG54" s="27">
        <f t="shared" si="617"/>
        <v>0</v>
      </c>
      <c r="CH54" s="59"/>
      <c r="CM54" s="24">
        <f t="shared" si="502"/>
        <v>0</v>
      </c>
      <c r="CS54" s="24">
        <f t="shared" si="503"/>
        <v>0</v>
      </c>
      <c r="CY54" s="24">
        <f t="shared" si="504"/>
        <v>0</v>
      </c>
      <c r="DE54" s="24">
        <f t="shared" si="505"/>
        <v>0</v>
      </c>
      <c r="DF54" s="27">
        <f t="shared" si="506"/>
        <v>0</v>
      </c>
      <c r="DG54" s="27">
        <f t="shared" si="507"/>
        <v>0</v>
      </c>
      <c r="DH54" s="27">
        <f t="shared" si="508"/>
        <v>0</v>
      </c>
      <c r="DI54" s="27">
        <f t="shared" si="509"/>
        <v>0</v>
      </c>
      <c r="DJ54" s="27">
        <f t="shared" si="510"/>
        <v>0</v>
      </c>
      <c r="DK54" s="27">
        <f t="shared" si="618"/>
        <v>0</v>
      </c>
      <c r="DL54" s="59"/>
      <c r="DQ54" s="24">
        <f t="shared" si="512"/>
        <v>0</v>
      </c>
      <c r="DW54" s="24">
        <f t="shared" si="513"/>
        <v>0</v>
      </c>
      <c r="EC54" s="24">
        <f t="shared" si="514"/>
        <v>0</v>
      </c>
      <c r="EI54" s="24">
        <f t="shared" si="619"/>
        <v>0</v>
      </c>
      <c r="EO54" s="24">
        <f t="shared" si="620"/>
        <v>0</v>
      </c>
      <c r="EU54" s="24">
        <f t="shared" si="621"/>
        <v>0</v>
      </c>
      <c r="FA54" s="24">
        <f t="shared" si="518"/>
        <v>0</v>
      </c>
      <c r="FB54" s="27">
        <f t="shared" si="436"/>
        <v>0</v>
      </c>
      <c r="FC54" s="27">
        <f t="shared" si="437"/>
        <v>0</v>
      </c>
      <c r="FD54" s="27">
        <f t="shared" si="438"/>
        <v>0</v>
      </c>
      <c r="FE54" s="27">
        <f t="shared" si="439"/>
        <v>0</v>
      </c>
      <c r="FF54" s="27">
        <f t="shared" si="440"/>
        <v>0</v>
      </c>
      <c r="FG54" s="27">
        <f t="shared" si="441"/>
        <v>0</v>
      </c>
      <c r="FM54" s="24">
        <f t="shared" si="622"/>
        <v>0</v>
      </c>
      <c r="FS54" s="24">
        <f t="shared" si="623"/>
        <v>0</v>
      </c>
      <c r="FY54" s="24">
        <f t="shared" si="624"/>
        <v>0</v>
      </c>
      <c r="GE54" s="24">
        <f t="shared" si="625"/>
        <v>0</v>
      </c>
      <c r="GK54" s="24">
        <f t="shared" si="626"/>
        <v>0</v>
      </c>
      <c r="GQ54" s="24">
        <f t="shared" si="519"/>
        <v>0</v>
      </c>
      <c r="GW54" s="24">
        <f t="shared" si="627"/>
        <v>0</v>
      </c>
      <c r="HC54" s="24">
        <f t="shared" si="628"/>
        <v>0</v>
      </c>
      <c r="HI54" s="24">
        <f t="shared" si="629"/>
        <v>0</v>
      </c>
      <c r="HJ54" s="27">
        <f t="shared" si="451"/>
        <v>0</v>
      </c>
      <c r="HK54" s="27">
        <f t="shared" si="452"/>
        <v>0</v>
      </c>
      <c r="HL54" s="27">
        <f t="shared" si="453"/>
        <v>0</v>
      </c>
      <c r="HM54" s="27">
        <f t="shared" si="454"/>
        <v>0</v>
      </c>
      <c r="HN54" s="27">
        <f t="shared" si="455"/>
        <v>0</v>
      </c>
      <c r="HO54" s="27">
        <f t="shared" si="456"/>
        <v>0</v>
      </c>
      <c r="HU54" s="24">
        <f t="shared" si="592"/>
        <v>0</v>
      </c>
      <c r="IA54" s="24">
        <f t="shared" si="630"/>
        <v>0</v>
      </c>
      <c r="IG54" s="24">
        <f t="shared" si="631"/>
        <v>0</v>
      </c>
      <c r="IH54" s="27">
        <f t="shared" si="460"/>
        <v>0</v>
      </c>
      <c r="II54" s="27">
        <f t="shared" si="461"/>
        <v>0</v>
      </c>
      <c r="IJ54" s="27">
        <f t="shared" si="462"/>
        <v>0</v>
      </c>
      <c r="IK54" s="27">
        <f t="shared" si="463"/>
        <v>0</v>
      </c>
      <c r="IL54" s="27">
        <f t="shared" si="464"/>
        <v>0</v>
      </c>
      <c r="IM54" s="27">
        <f t="shared" si="465"/>
        <v>0</v>
      </c>
      <c r="IN54" s="59"/>
      <c r="IS54" s="24">
        <f t="shared" si="632"/>
        <v>0</v>
      </c>
      <c r="IY54" s="24">
        <f t="shared" si="633"/>
        <v>0</v>
      </c>
      <c r="JE54" s="24">
        <f t="shared" si="634"/>
        <v>0</v>
      </c>
      <c r="JF54" s="27">
        <f t="shared" si="520"/>
        <v>0</v>
      </c>
      <c r="JG54" s="27">
        <f t="shared" si="521"/>
        <v>0</v>
      </c>
      <c r="JH54" s="27">
        <f t="shared" si="522"/>
        <v>0</v>
      </c>
      <c r="JI54" s="27">
        <f t="shared" si="523"/>
        <v>0</v>
      </c>
      <c r="JJ54" s="27">
        <f t="shared" si="524"/>
        <v>0</v>
      </c>
      <c r="JK54" s="27">
        <f t="shared" si="525"/>
        <v>0</v>
      </c>
      <c r="JM54" s="27">
        <f t="shared" si="526"/>
        <v>0</v>
      </c>
      <c r="JN54" s="27">
        <f t="shared" si="527"/>
        <v>0</v>
      </c>
      <c r="JO54" s="27">
        <f t="shared" si="528"/>
        <v>0</v>
      </c>
      <c r="JP54" s="27">
        <f t="shared" si="529"/>
        <v>0</v>
      </c>
      <c r="JQ54" s="27">
        <f t="shared" si="530"/>
        <v>0</v>
      </c>
      <c r="JR54" s="20">
        <f t="shared" si="480"/>
        <v>0</v>
      </c>
    </row>
    <row r="55" spans="1:278" s="24" customFormat="1" x14ac:dyDescent="0.25">
      <c r="A55" s="131" t="s">
        <v>101</v>
      </c>
      <c r="B55" s="106"/>
      <c r="C55" s="106"/>
      <c r="D55" s="106"/>
      <c r="E55" s="106"/>
      <c r="F55" s="106"/>
      <c r="G55" s="106">
        <f>SUM(B55:F55)</f>
        <v>0</v>
      </c>
      <c r="M55" s="24">
        <f>SUM(H55:L55)</f>
        <v>0</v>
      </c>
      <c r="S55" s="24">
        <f>SUM(N55:R55)</f>
        <v>0</v>
      </c>
      <c r="T55" s="27">
        <f t="shared" si="531"/>
        <v>0</v>
      </c>
      <c r="U55" s="27">
        <f t="shared" si="532"/>
        <v>0</v>
      </c>
      <c r="V55" s="27">
        <f t="shared" si="533"/>
        <v>0</v>
      </c>
      <c r="W55" s="27">
        <f t="shared" si="534"/>
        <v>0</v>
      </c>
      <c r="X55" s="27">
        <f t="shared" si="535"/>
        <v>0</v>
      </c>
      <c r="Y55" s="27">
        <f>SUM(T55:X55)</f>
        <v>0</v>
      </c>
      <c r="Z55" s="59"/>
      <c r="AA55" s="119"/>
      <c r="AE55" s="24">
        <f>SUM(Z55:AD55)</f>
        <v>0</v>
      </c>
      <c r="AK55" s="24">
        <f>SUM(AF55:AJ55)</f>
        <v>0</v>
      </c>
      <c r="AO55" s="119"/>
      <c r="AQ55" s="24">
        <f>SUM(AL55:AP55)</f>
        <v>0</v>
      </c>
      <c r="AW55" s="24">
        <f>SUM(AR55:AV55)</f>
        <v>0</v>
      </c>
      <c r="BC55" s="24">
        <f>SUM(AX55:BB55)</f>
        <v>0</v>
      </c>
      <c r="BD55" s="27">
        <f t="shared" si="487"/>
        <v>0</v>
      </c>
      <c r="BE55" s="27">
        <f t="shared" si="488"/>
        <v>0</v>
      </c>
      <c r="BF55" s="27">
        <f t="shared" si="489"/>
        <v>0</v>
      </c>
      <c r="BG55" s="27">
        <f t="shared" si="490"/>
        <v>0</v>
      </c>
      <c r="BH55" s="27">
        <f t="shared" si="491"/>
        <v>0</v>
      </c>
      <c r="BI55" s="27">
        <f>SUM(BD55:BH55)</f>
        <v>0</v>
      </c>
      <c r="BJ55" s="59"/>
      <c r="BO55" s="24">
        <f>SUM(BJ55:BN55)</f>
        <v>0</v>
      </c>
      <c r="BR55" s="122"/>
      <c r="BU55" s="24">
        <f>SUM(BP55:BT55)</f>
        <v>0</v>
      </c>
      <c r="CA55" s="24">
        <f>SUM(BV55:BZ55)</f>
        <v>0</v>
      </c>
      <c r="CB55" s="27">
        <f t="shared" si="496"/>
        <v>0</v>
      </c>
      <c r="CC55" s="27">
        <f t="shared" si="497"/>
        <v>0</v>
      </c>
      <c r="CD55" s="27">
        <f t="shared" si="498"/>
        <v>0</v>
      </c>
      <c r="CE55" s="27">
        <f t="shared" si="499"/>
        <v>0</v>
      </c>
      <c r="CF55" s="27">
        <f t="shared" si="500"/>
        <v>0</v>
      </c>
      <c r="CG55" s="27">
        <f>SUM(CB55:CF55)</f>
        <v>0</v>
      </c>
      <c r="CH55" s="59"/>
      <c r="CM55" s="24">
        <f>SUM(CH55:CL55)</f>
        <v>0</v>
      </c>
      <c r="CS55" s="24">
        <f>SUM(CN55:CR55)</f>
        <v>0</v>
      </c>
      <c r="CY55" s="24">
        <f>SUM(CT55:CX55)</f>
        <v>0</v>
      </c>
      <c r="DE55" s="24">
        <f>SUM(CZ55:DD55)</f>
        <v>0</v>
      </c>
      <c r="DF55" s="27">
        <f t="shared" si="506"/>
        <v>0</v>
      </c>
      <c r="DG55" s="27">
        <f t="shared" si="507"/>
        <v>0</v>
      </c>
      <c r="DH55" s="27">
        <f t="shared" si="508"/>
        <v>0</v>
      </c>
      <c r="DI55" s="27">
        <f t="shared" si="509"/>
        <v>0</v>
      </c>
      <c r="DJ55" s="27">
        <f t="shared" si="510"/>
        <v>0</v>
      </c>
      <c r="DK55" s="27">
        <f>SUM(DF55:DJ55)</f>
        <v>0</v>
      </c>
      <c r="DL55" s="59"/>
      <c r="DQ55" s="24">
        <f>SUM(DL55:DP55)</f>
        <v>0</v>
      </c>
      <c r="DW55" s="24">
        <f>SUM(DR55:DV55)</f>
        <v>0</v>
      </c>
      <c r="EC55" s="24">
        <f>SUM(DX55:EB55)</f>
        <v>0</v>
      </c>
      <c r="EG55" s="122"/>
      <c r="EI55" s="24">
        <f>SUM(ED55:EH55)</f>
        <v>0</v>
      </c>
      <c r="EO55" s="24">
        <f>SUM(EJ55:EN55)</f>
        <v>0</v>
      </c>
      <c r="EU55" s="24">
        <f>SUM(EP55:ET55)</f>
        <v>0</v>
      </c>
      <c r="EY55" s="122"/>
      <c r="FA55" s="24">
        <f>SUM(EV55:EZ55)</f>
        <v>0</v>
      </c>
      <c r="FB55" s="27">
        <f t="shared" si="436"/>
        <v>0</v>
      </c>
      <c r="FC55" s="27">
        <f t="shared" si="437"/>
        <v>0</v>
      </c>
      <c r="FD55" s="27">
        <f t="shared" si="438"/>
        <v>0</v>
      </c>
      <c r="FE55" s="27">
        <f t="shared" si="439"/>
        <v>0</v>
      </c>
      <c r="FF55" s="27">
        <f t="shared" si="440"/>
        <v>0</v>
      </c>
      <c r="FG55" s="27">
        <f t="shared" si="441"/>
        <v>0</v>
      </c>
      <c r="FM55" s="24">
        <f>SUM(FH55:FL55)</f>
        <v>0</v>
      </c>
      <c r="FS55" s="24">
        <f>SUM(FN55:FR55)</f>
        <v>0</v>
      </c>
      <c r="FU55" s="122"/>
      <c r="FV55" s="122"/>
      <c r="FW55" s="122"/>
      <c r="FY55" s="24">
        <f>SUM(FT55:FX55)</f>
        <v>0</v>
      </c>
      <c r="GE55" s="24">
        <f>SUM(FZ55:GD55)</f>
        <v>0</v>
      </c>
      <c r="GK55" s="24">
        <f>SUM(GF55:GJ55)</f>
        <v>0</v>
      </c>
      <c r="GQ55" s="24">
        <f>SUM(GL55:GP55)</f>
        <v>0</v>
      </c>
      <c r="GW55" s="24">
        <f>SUM(GR55:GV55)</f>
        <v>0</v>
      </c>
      <c r="HC55" s="24">
        <f>SUM(GX55:HB55)</f>
        <v>0</v>
      </c>
      <c r="HI55" s="24">
        <f>SUM(HD55:HH55)</f>
        <v>0</v>
      </c>
      <c r="HJ55" s="27">
        <f t="shared" si="451"/>
        <v>0</v>
      </c>
      <c r="HK55" s="27">
        <f t="shared" si="452"/>
        <v>0</v>
      </c>
      <c r="HL55" s="27">
        <f t="shared" si="453"/>
        <v>0</v>
      </c>
      <c r="HM55" s="27">
        <f t="shared" si="454"/>
        <v>0</v>
      </c>
      <c r="HN55" s="27">
        <f t="shared" si="455"/>
        <v>0</v>
      </c>
      <c r="HO55" s="27">
        <f t="shared" si="456"/>
        <v>0</v>
      </c>
      <c r="HU55" s="24">
        <f>SUM(HP55:HT55)</f>
        <v>0</v>
      </c>
      <c r="IA55" s="24">
        <f>SUM(HV55:HZ55)</f>
        <v>0</v>
      </c>
      <c r="IG55" s="24">
        <f>SUM(IB55:IF55)</f>
        <v>0</v>
      </c>
      <c r="IH55" s="27">
        <f t="shared" si="460"/>
        <v>0</v>
      </c>
      <c r="II55" s="27">
        <f t="shared" si="461"/>
        <v>0</v>
      </c>
      <c r="IJ55" s="27">
        <f t="shared" si="462"/>
        <v>0</v>
      </c>
      <c r="IK55" s="27">
        <f t="shared" si="463"/>
        <v>0</v>
      </c>
      <c r="IL55" s="27">
        <f t="shared" si="464"/>
        <v>0</v>
      </c>
      <c r="IM55" s="27">
        <f t="shared" si="465"/>
        <v>0</v>
      </c>
      <c r="IN55" s="59"/>
      <c r="IS55" s="24">
        <f>SUM(IN55:IR55)</f>
        <v>0</v>
      </c>
      <c r="IY55" s="24">
        <f>SUM(IT55:IX55)</f>
        <v>0</v>
      </c>
      <c r="JE55" s="24">
        <f>SUM(IZ55:JD55)</f>
        <v>0</v>
      </c>
      <c r="JF55" s="27">
        <f t="shared" si="520"/>
        <v>0</v>
      </c>
      <c r="JG55" s="27">
        <f t="shared" si="521"/>
        <v>0</v>
      </c>
      <c r="JH55" s="27">
        <f t="shared" si="522"/>
        <v>0</v>
      </c>
      <c r="JI55" s="27">
        <f t="shared" si="523"/>
        <v>0</v>
      </c>
      <c r="JJ55" s="27">
        <f t="shared" si="524"/>
        <v>0</v>
      </c>
      <c r="JK55" s="27">
        <f>SUM(JF55:JJ55)</f>
        <v>0</v>
      </c>
      <c r="JM55" s="27">
        <f t="shared" si="526"/>
        <v>0</v>
      </c>
      <c r="JN55" s="27">
        <f t="shared" si="527"/>
        <v>0</v>
      </c>
      <c r="JO55" s="27">
        <f t="shared" si="528"/>
        <v>0</v>
      </c>
      <c r="JP55" s="27">
        <f t="shared" si="529"/>
        <v>0</v>
      </c>
      <c r="JQ55" s="27">
        <f t="shared" si="530"/>
        <v>0</v>
      </c>
      <c r="JR55" s="20">
        <f t="shared" si="480"/>
        <v>0</v>
      </c>
    </row>
    <row r="56" spans="1:278" s="24" customFormat="1" x14ac:dyDescent="0.25">
      <c r="A56" s="131" t="s">
        <v>62</v>
      </c>
      <c r="B56" s="106"/>
      <c r="C56" s="106"/>
      <c r="D56" s="106"/>
      <c r="E56" s="106"/>
      <c r="F56" s="106"/>
      <c r="G56" s="106">
        <f>SUM(B56:F56)</f>
        <v>0</v>
      </c>
      <c r="M56" s="24">
        <f>SUM(H56:L56)</f>
        <v>0</v>
      </c>
      <c r="S56" s="24">
        <f>SUM(N56:R56)</f>
        <v>0</v>
      </c>
      <c r="T56" s="27">
        <f t="shared" si="531"/>
        <v>0</v>
      </c>
      <c r="U56" s="27">
        <f t="shared" si="532"/>
        <v>0</v>
      </c>
      <c r="V56" s="27">
        <f t="shared" si="533"/>
        <v>0</v>
      </c>
      <c r="W56" s="27">
        <f t="shared" si="534"/>
        <v>0</v>
      </c>
      <c r="X56" s="27">
        <f t="shared" si="535"/>
        <v>0</v>
      </c>
      <c r="Y56" s="27">
        <f>SUM(T56:X56)</f>
        <v>0</v>
      </c>
      <c r="Z56" s="59"/>
      <c r="AE56" s="24">
        <f>SUM(Z56:AD56)</f>
        <v>0</v>
      </c>
      <c r="AK56" s="24">
        <f>SUM(AF56:AJ56)</f>
        <v>0</v>
      </c>
      <c r="AO56" s="119"/>
      <c r="AQ56" s="24">
        <f>SUM(AL56:AP56)</f>
        <v>0</v>
      </c>
      <c r="AW56" s="24">
        <f>SUM(AR56:AV56)</f>
        <v>0</v>
      </c>
      <c r="BC56" s="24">
        <f>SUM(AX56:BB56)</f>
        <v>0</v>
      </c>
      <c r="BD56" s="27">
        <f t="shared" si="487"/>
        <v>0</v>
      </c>
      <c r="BE56" s="27">
        <f t="shared" si="488"/>
        <v>0</v>
      </c>
      <c r="BF56" s="27">
        <f t="shared" si="489"/>
        <v>0</v>
      </c>
      <c r="BG56" s="27">
        <f t="shared" si="490"/>
        <v>0</v>
      </c>
      <c r="BH56" s="27">
        <f t="shared" si="491"/>
        <v>0</v>
      </c>
      <c r="BI56" s="27">
        <f>SUM(BD56:BH56)</f>
        <v>0</v>
      </c>
      <c r="BJ56" s="59"/>
      <c r="BO56" s="24">
        <f>SUM(BJ56:BN56)</f>
        <v>0</v>
      </c>
      <c r="BU56" s="24">
        <f>SUM(BP56:BT56)</f>
        <v>0</v>
      </c>
      <c r="CA56" s="24">
        <f>SUM(BV56:BZ56)</f>
        <v>0</v>
      </c>
      <c r="CB56" s="27">
        <f t="shared" si="496"/>
        <v>0</v>
      </c>
      <c r="CC56" s="27">
        <f t="shared" si="497"/>
        <v>0</v>
      </c>
      <c r="CD56" s="27">
        <f t="shared" si="498"/>
        <v>0</v>
      </c>
      <c r="CE56" s="27">
        <f t="shared" si="499"/>
        <v>0</v>
      </c>
      <c r="CF56" s="27">
        <f t="shared" si="500"/>
        <v>0</v>
      </c>
      <c r="CG56" s="27">
        <f>SUM(CB56:CF56)</f>
        <v>0</v>
      </c>
      <c r="CH56" s="59"/>
      <c r="CM56" s="24">
        <f>SUM(CH56:CL56)</f>
        <v>0</v>
      </c>
      <c r="CS56" s="24">
        <f>SUM(CN56:CR56)</f>
        <v>0</v>
      </c>
      <c r="CY56" s="24">
        <f>SUM(CT56:CX56)</f>
        <v>0</v>
      </c>
      <c r="DE56" s="24">
        <f>SUM(CZ56:DD56)</f>
        <v>0</v>
      </c>
      <c r="DF56" s="27">
        <f t="shared" si="506"/>
        <v>0</v>
      </c>
      <c r="DG56" s="27">
        <f t="shared" si="507"/>
        <v>0</v>
      </c>
      <c r="DH56" s="27">
        <f t="shared" si="508"/>
        <v>0</v>
      </c>
      <c r="DI56" s="27">
        <f t="shared" si="509"/>
        <v>0</v>
      </c>
      <c r="DJ56" s="27">
        <f t="shared" si="510"/>
        <v>0</v>
      </c>
      <c r="DK56" s="27">
        <f>SUM(DF56:DJ56)</f>
        <v>0</v>
      </c>
      <c r="DL56" s="59"/>
      <c r="DQ56" s="24">
        <f>SUM(DL56:DP56)</f>
        <v>0</v>
      </c>
      <c r="DT56" s="122"/>
      <c r="DW56" s="24">
        <f>SUM(DR56:DV56)</f>
        <v>0</v>
      </c>
      <c r="DY56" s="122"/>
      <c r="DZ56" s="122"/>
      <c r="EC56" s="24">
        <f>SUM(DX56:EB56)</f>
        <v>0</v>
      </c>
      <c r="EI56" s="24">
        <f>SUM(ED56:EH56)</f>
        <v>0</v>
      </c>
      <c r="EK56" s="122"/>
      <c r="EL56" s="122"/>
      <c r="EO56" s="24">
        <f>SUM(EJ56:EN56)</f>
        <v>0</v>
      </c>
      <c r="EQ56" s="122"/>
      <c r="ER56" s="122"/>
      <c r="EU56" s="24">
        <f>SUM(EP56:ET56)</f>
        <v>0</v>
      </c>
      <c r="FA56" s="24">
        <f>SUM(EV56:EZ56)</f>
        <v>0</v>
      </c>
      <c r="FB56" s="27">
        <f t="shared" si="436"/>
        <v>0</v>
      </c>
      <c r="FC56" s="27">
        <f t="shared" si="437"/>
        <v>0</v>
      </c>
      <c r="FD56" s="27">
        <f t="shared" si="438"/>
        <v>0</v>
      </c>
      <c r="FE56" s="27">
        <f t="shared" si="439"/>
        <v>0</v>
      </c>
      <c r="FF56" s="27">
        <f t="shared" si="440"/>
        <v>0</v>
      </c>
      <c r="FG56" s="27">
        <f t="shared" si="441"/>
        <v>0</v>
      </c>
      <c r="FM56" s="24">
        <f>SUM(FH56:FL56)</f>
        <v>0</v>
      </c>
      <c r="FS56" s="24">
        <f>SUM(FN56:FR56)</f>
        <v>0</v>
      </c>
      <c r="FY56" s="24">
        <f>SUM(FT56:FX56)</f>
        <v>0</v>
      </c>
      <c r="GE56" s="24">
        <f>SUM(FZ56:GD56)</f>
        <v>0</v>
      </c>
      <c r="GK56" s="24">
        <f>SUM(GF56:GJ56)</f>
        <v>0</v>
      </c>
      <c r="GQ56" s="24">
        <f>SUM(GL56:GP56)</f>
        <v>0</v>
      </c>
      <c r="GS56" s="119"/>
      <c r="GW56" s="24">
        <f>SUM(GR56:GV56)</f>
        <v>0</v>
      </c>
      <c r="GX56" s="28"/>
      <c r="HC56" s="24">
        <f>SUM(GX56:HB56)</f>
        <v>0</v>
      </c>
      <c r="HE56" s="122"/>
      <c r="HI56" s="24">
        <f>SUM(HD56:HH56)</f>
        <v>0</v>
      </c>
      <c r="HJ56" s="27">
        <f t="shared" si="451"/>
        <v>0</v>
      </c>
      <c r="HK56" s="27">
        <f t="shared" si="452"/>
        <v>0</v>
      </c>
      <c r="HL56" s="27">
        <f t="shared" si="453"/>
        <v>0</v>
      </c>
      <c r="HM56" s="27">
        <f t="shared" si="454"/>
        <v>0</v>
      </c>
      <c r="HN56" s="27">
        <f t="shared" si="455"/>
        <v>0</v>
      </c>
      <c r="HO56" s="27">
        <f t="shared" si="456"/>
        <v>0</v>
      </c>
      <c r="HP56" s="28"/>
      <c r="HU56" s="24">
        <f>SUM(HP56:HT56)</f>
        <v>0</v>
      </c>
      <c r="HV56" s="28"/>
      <c r="IA56" s="24">
        <f>SUM(HV56:HZ56)</f>
        <v>0</v>
      </c>
      <c r="IC56" s="122"/>
      <c r="IG56" s="24">
        <f>SUM(IB56:IF56)</f>
        <v>0</v>
      </c>
      <c r="IH56" s="27">
        <f t="shared" si="460"/>
        <v>0</v>
      </c>
      <c r="II56" s="27">
        <f t="shared" si="461"/>
        <v>0</v>
      </c>
      <c r="IJ56" s="27">
        <f t="shared" si="462"/>
        <v>0</v>
      </c>
      <c r="IK56" s="27">
        <f t="shared" si="463"/>
        <v>0</v>
      </c>
      <c r="IL56" s="27">
        <f t="shared" si="464"/>
        <v>0</v>
      </c>
      <c r="IM56" s="27">
        <f t="shared" si="465"/>
        <v>0</v>
      </c>
      <c r="IN56" s="59"/>
      <c r="IO56" s="119"/>
      <c r="IS56" s="24">
        <f>SUM(IN56:IR56)</f>
        <v>0</v>
      </c>
      <c r="IT56" s="28"/>
      <c r="IW56" s="24">
        <v>880.17586384200001</v>
      </c>
      <c r="IY56" s="24">
        <f>SUM(IT56:IX56)</f>
        <v>880.17586384200001</v>
      </c>
      <c r="JA56" s="122"/>
      <c r="JE56" s="24">
        <f>SUM(IZ56:JD56)</f>
        <v>0</v>
      </c>
      <c r="JF56" s="27">
        <f t="shared" si="520"/>
        <v>0</v>
      </c>
      <c r="JG56" s="27">
        <f t="shared" si="521"/>
        <v>0</v>
      </c>
      <c r="JH56" s="27">
        <f t="shared" si="522"/>
        <v>0</v>
      </c>
      <c r="JI56" s="27">
        <f t="shared" si="523"/>
        <v>880.17586384200001</v>
      </c>
      <c r="JJ56" s="27">
        <f t="shared" si="524"/>
        <v>0</v>
      </c>
      <c r="JK56" s="27">
        <f>SUM(JF56:JJ56)</f>
        <v>880.17586384200001</v>
      </c>
      <c r="JM56" s="27">
        <f t="shared" si="526"/>
        <v>0</v>
      </c>
      <c r="JN56" s="27">
        <f t="shared" si="527"/>
        <v>0</v>
      </c>
      <c r="JO56" s="27">
        <f t="shared" si="528"/>
        <v>0</v>
      </c>
      <c r="JP56" s="27">
        <f t="shared" si="529"/>
        <v>880.17586384200001</v>
      </c>
      <c r="JQ56" s="27">
        <f t="shared" si="530"/>
        <v>0</v>
      </c>
      <c r="JR56" s="20">
        <f t="shared" si="480"/>
        <v>880.17586384200001</v>
      </c>
    </row>
    <row r="57" spans="1:278" s="24" customFormat="1" x14ac:dyDescent="0.25">
      <c r="A57" s="131" t="s">
        <v>68</v>
      </c>
      <c r="B57" s="106"/>
      <c r="C57" s="124"/>
      <c r="D57" s="106"/>
      <c r="E57" s="124"/>
      <c r="F57" s="124"/>
      <c r="G57" s="106">
        <f>SUM(B57:F57)</f>
        <v>0</v>
      </c>
      <c r="K57" s="122">
        <v>1221.4056770758771</v>
      </c>
      <c r="L57" s="119"/>
      <c r="M57" s="24">
        <f>SUM(H57:L57)</f>
        <v>1221.4056770758771</v>
      </c>
      <c r="O57" s="24">
        <v>0.59906238476700002</v>
      </c>
      <c r="P57" s="24">
        <v>7.7269346705000004</v>
      </c>
      <c r="Q57" s="122">
        <v>18.23022978437</v>
      </c>
      <c r="R57" s="119"/>
      <c r="S57" s="24">
        <f>SUM(N57:R57)</f>
        <v>26.556226839636999</v>
      </c>
      <c r="T57" s="27">
        <f t="shared" ref="T57:X58" si="635">SUM(B57,H57,N57)</f>
        <v>0</v>
      </c>
      <c r="U57" s="27">
        <f t="shared" si="635"/>
        <v>0.59906238476700002</v>
      </c>
      <c r="V57" s="27">
        <f t="shared" si="635"/>
        <v>7.7269346705000004</v>
      </c>
      <c r="W57" s="27">
        <f t="shared" si="635"/>
        <v>1239.6359068602471</v>
      </c>
      <c r="X57" s="27">
        <f t="shared" si="635"/>
        <v>0</v>
      </c>
      <c r="Y57" s="27">
        <f t="shared" ref="Y57" si="636">SUM(T57:X57)</f>
        <v>1247.9619039155141</v>
      </c>
      <c r="Z57" s="59"/>
      <c r="AC57" s="122"/>
      <c r="AE57" s="24">
        <f>SUM(Z57:AD57)</f>
        <v>0</v>
      </c>
      <c r="AI57" s="24">
        <v>41.788277759620001</v>
      </c>
      <c r="AK57" s="24">
        <f>SUM(AF57:AJ57)</f>
        <v>41.788277759620001</v>
      </c>
      <c r="AO57" s="122">
        <v>1</v>
      </c>
      <c r="AQ57" s="24">
        <f>SUM(AL57:AP57)</f>
        <v>1</v>
      </c>
      <c r="AU57" s="24">
        <v>251.39404840930001</v>
      </c>
      <c r="AW57" s="24">
        <f>SUM(AR57:AV57)</f>
        <v>251.39404840930001</v>
      </c>
      <c r="BA57" s="24">
        <v>67.07727094066</v>
      </c>
      <c r="BB57" s="119"/>
      <c r="BC57" s="24">
        <f>SUM(AX57:BB57)</f>
        <v>67.07727094066</v>
      </c>
      <c r="BD57" s="27">
        <f t="shared" ref="BD57:BH58" si="637">SUM(Z57,AF57,AL57,AR57,AX57)</f>
        <v>0</v>
      </c>
      <c r="BE57" s="27">
        <f t="shared" si="637"/>
        <v>0</v>
      </c>
      <c r="BF57" s="27">
        <f t="shared" si="637"/>
        <v>0</v>
      </c>
      <c r="BG57" s="27">
        <f t="shared" si="637"/>
        <v>361.25959710958</v>
      </c>
      <c r="BH57" s="27">
        <f t="shared" si="637"/>
        <v>0</v>
      </c>
      <c r="BI57" s="27">
        <f>SUM(BD57:BH57)</f>
        <v>361.25959710958</v>
      </c>
      <c r="BJ57" s="59"/>
      <c r="BO57" s="24">
        <f>SUM(BJ57:BN57)</f>
        <v>0</v>
      </c>
      <c r="BU57" s="24">
        <f>SUM(BP57:BT57)</f>
        <v>0</v>
      </c>
      <c r="BY57" s="24">
        <v>8.8874430190399991</v>
      </c>
      <c r="CA57" s="24">
        <f>SUM(BV57:BZ57)</f>
        <v>8.8874430190399991</v>
      </c>
      <c r="CB57" s="27">
        <f t="shared" ref="CB57:CF58" si="638">SUM(BJ57,BP57,BV57)</f>
        <v>0</v>
      </c>
      <c r="CC57" s="27">
        <f t="shared" si="638"/>
        <v>0</v>
      </c>
      <c r="CD57" s="27">
        <f t="shared" si="638"/>
        <v>0</v>
      </c>
      <c r="CE57" s="27">
        <f t="shared" si="638"/>
        <v>8.8874430190399991</v>
      </c>
      <c r="CF57" s="27">
        <f t="shared" si="638"/>
        <v>0</v>
      </c>
      <c r="CG57" s="27">
        <f t="shared" ref="CG57" si="639">SUM(CB57:CF57)</f>
        <v>8.8874430190399991</v>
      </c>
      <c r="CH57" s="59"/>
      <c r="CM57" s="24">
        <f>SUM(CH57:CL57)</f>
        <v>0</v>
      </c>
      <c r="CR57" s="24">
        <v>8.7070770073200006</v>
      </c>
      <c r="CS57" s="24">
        <f>SUM(CN57:CR57)</f>
        <v>8.7070770073200006</v>
      </c>
      <c r="CU57" s="122"/>
      <c r="CW57" s="122"/>
      <c r="CX57" s="122"/>
      <c r="CY57" s="24">
        <f>SUM(CT57:CX57)</f>
        <v>0</v>
      </c>
      <c r="DE57" s="24">
        <f>SUM(CZ57:DD57)</f>
        <v>0</v>
      </c>
      <c r="DF57" s="27">
        <f t="shared" ref="DF57:DJ58" si="640">SUM(CH57,CN57,CT57,CZ57)</f>
        <v>0</v>
      </c>
      <c r="DG57" s="27">
        <f t="shared" si="640"/>
        <v>0</v>
      </c>
      <c r="DH57" s="27">
        <f t="shared" si="640"/>
        <v>0</v>
      </c>
      <c r="DI57" s="27">
        <f t="shared" si="640"/>
        <v>0</v>
      </c>
      <c r="DJ57" s="27">
        <f t="shared" si="640"/>
        <v>8.7070770073200006</v>
      </c>
      <c r="DK57" s="27">
        <f t="shared" ref="DK57" si="641">SUM(DF57:DJ57)</f>
        <v>8.7070770073200006</v>
      </c>
      <c r="DL57" s="59"/>
      <c r="DN57" s="122">
        <v>3.9943135114300001</v>
      </c>
      <c r="DO57" s="122">
        <v>72.407182441469004</v>
      </c>
      <c r="DQ57" s="24">
        <f>SUM(DL57:DP57)</f>
        <v>76.401495952898998</v>
      </c>
      <c r="DU57" s="122"/>
      <c r="DW57" s="24">
        <f>SUM(DR57:DV57)</f>
        <v>0</v>
      </c>
      <c r="EA57" s="122">
        <v>16.724674987503999</v>
      </c>
      <c r="EC57" s="24">
        <f>SUM(DX57:EB57)</f>
        <v>16.724674987503999</v>
      </c>
      <c r="EG57" s="122">
        <v>17.936765224009999</v>
      </c>
      <c r="EI57" s="24">
        <f t="shared" ref="EI57" si="642">SUM(ED57:EH57)</f>
        <v>17.936765224009999</v>
      </c>
      <c r="EM57" s="122">
        <v>46.486248563183999</v>
      </c>
      <c r="EO57" s="24">
        <f t="shared" ref="EO57" si="643">SUM(EJ57:EN57)</f>
        <v>46.486248563183999</v>
      </c>
      <c r="ES57" s="122">
        <v>31.526475885324</v>
      </c>
      <c r="EU57" s="24">
        <f t="shared" ref="EU57" si="644">SUM(EP57:ET57)</f>
        <v>31.526475885324</v>
      </c>
      <c r="EY57" s="122">
        <v>47.124825056860004</v>
      </c>
      <c r="FA57" s="24">
        <f>SUM(EV57:EZ57)</f>
        <v>47.124825056860004</v>
      </c>
      <c r="FB57" s="27">
        <f t="shared" si="436"/>
        <v>0</v>
      </c>
      <c r="FC57" s="27">
        <f t="shared" si="437"/>
        <v>0</v>
      </c>
      <c r="FD57" s="27">
        <f t="shared" si="438"/>
        <v>3.9943135114300001</v>
      </c>
      <c r="FE57" s="27">
        <f t="shared" si="439"/>
        <v>232.20617215835102</v>
      </c>
      <c r="FF57" s="27">
        <f t="shared" si="440"/>
        <v>0</v>
      </c>
      <c r="FG57" s="27">
        <f t="shared" si="441"/>
        <v>236.20048566978102</v>
      </c>
      <c r="FI57" s="122"/>
      <c r="FK57" s="122">
        <v>3.0518974043420002</v>
      </c>
      <c r="FM57" s="24">
        <f>SUM(FH57:FL57)</f>
        <v>3.0518974043420002</v>
      </c>
      <c r="FQ57" s="122"/>
      <c r="FS57" s="24">
        <f>SUM(FN57:FR57)</f>
        <v>0</v>
      </c>
      <c r="FY57" s="24">
        <f>SUM(FT57:FX57)</f>
        <v>0</v>
      </c>
      <c r="GC57" s="122">
        <v>45.725303314900003</v>
      </c>
      <c r="GE57" s="24">
        <f>SUM(FZ57:GD57)</f>
        <v>45.725303314900003</v>
      </c>
      <c r="GK57" s="24">
        <f>SUM(GF57:GJ57)</f>
        <v>0</v>
      </c>
      <c r="GO57" s="24">
        <v>301.25843939200001</v>
      </c>
      <c r="GQ57" s="24">
        <f>SUM(GL57:GP57)</f>
        <v>301.25843939200001</v>
      </c>
      <c r="GW57" s="24">
        <f>SUM(GR57:GV57)</f>
        <v>0</v>
      </c>
      <c r="GZ57" s="122"/>
      <c r="HA57" s="122"/>
      <c r="HC57" s="24">
        <f>SUM(GX57:HB57)</f>
        <v>0</v>
      </c>
      <c r="HG57" s="122">
        <v>65.53200802420001</v>
      </c>
      <c r="HH57" s="119"/>
      <c r="HI57" s="24">
        <f>SUM(HD57:HH57)</f>
        <v>65.53200802420001</v>
      </c>
      <c r="HJ57" s="27">
        <f t="shared" si="451"/>
        <v>0</v>
      </c>
      <c r="HK57" s="27">
        <f t="shared" si="452"/>
        <v>0</v>
      </c>
      <c r="HL57" s="27">
        <f t="shared" si="453"/>
        <v>0</v>
      </c>
      <c r="HM57" s="27">
        <f t="shared" si="454"/>
        <v>415.56764813544203</v>
      </c>
      <c r="HN57" s="27">
        <f t="shared" si="455"/>
        <v>0</v>
      </c>
      <c r="HO57" s="27">
        <f t="shared" si="456"/>
        <v>415.56764813544203</v>
      </c>
      <c r="HR57" s="122"/>
      <c r="HS57" s="122"/>
      <c r="HU57" s="24">
        <f t="shared" ref="HU57" si="645">SUM(HP57:HT57)</f>
        <v>0</v>
      </c>
      <c r="HX57" s="122"/>
      <c r="HY57" s="122"/>
      <c r="IA57" s="24">
        <f t="shared" ref="IA57" si="646">SUM(HV57:HZ57)</f>
        <v>0</v>
      </c>
      <c r="IE57" s="122"/>
      <c r="IF57" s="119"/>
      <c r="IG57" s="24">
        <f t="shared" ref="IG57" si="647">SUM(IB57:IF57)</f>
        <v>0</v>
      </c>
      <c r="IH57" s="27">
        <f t="shared" si="460"/>
        <v>0</v>
      </c>
      <c r="II57" s="27">
        <f t="shared" si="461"/>
        <v>0</v>
      </c>
      <c r="IJ57" s="27">
        <f t="shared" si="462"/>
        <v>0</v>
      </c>
      <c r="IK57" s="27">
        <f t="shared" si="463"/>
        <v>0</v>
      </c>
      <c r="IL57" s="27">
        <f t="shared" si="464"/>
        <v>0</v>
      </c>
      <c r="IM57" s="27">
        <f t="shared" si="465"/>
        <v>0</v>
      </c>
      <c r="IN57" s="59"/>
      <c r="IS57" s="24">
        <f t="shared" ref="IS57" si="648">SUM(IN57:IR57)</f>
        <v>0</v>
      </c>
      <c r="IV57" s="122"/>
      <c r="IW57" s="122"/>
      <c r="IY57" s="24">
        <f t="shared" ref="IY57" si="649">SUM(IT57:IX57)</f>
        <v>0</v>
      </c>
      <c r="JC57" s="122">
        <v>13.644655909200001</v>
      </c>
      <c r="JD57" s="119"/>
      <c r="JE57" s="24">
        <f t="shared" ref="JE57" si="650">SUM(IZ57:JD57)</f>
        <v>13.644655909200001</v>
      </c>
      <c r="JF57" s="27">
        <f t="shared" ref="JF57:JJ58" si="651">SUM(IN57,IT57,IZ57)</f>
        <v>0</v>
      </c>
      <c r="JG57" s="27">
        <f t="shared" si="651"/>
        <v>0</v>
      </c>
      <c r="JH57" s="27">
        <f t="shared" si="651"/>
        <v>0</v>
      </c>
      <c r="JI57" s="27">
        <f t="shared" si="651"/>
        <v>13.644655909200001</v>
      </c>
      <c r="JJ57" s="27">
        <f t="shared" si="651"/>
        <v>0</v>
      </c>
      <c r="JK57" s="27">
        <f t="shared" ref="JK57" si="652">SUM(JF57:JJ57)</f>
        <v>13.644655909200001</v>
      </c>
      <c r="JM57" s="27">
        <f t="shared" ref="JM57:JQ58" si="653">SUM(T57,BD57,CB57,DF57,FB57,HJ57,IH57,JF57)</f>
        <v>0</v>
      </c>
      <c r="JN57" s="27">
        <f t="shared" si="653"/>
        <v>0.59906238476700002</v>
      </c>
      <c r="JO57" s="27">
        <f t="shared" si="653"/>
        <v>11.721248181930001</v>
      </c>
      <c r="JP57" s="27">
        <f t="shared" si="653"/>
        <v>2271.2014231918602</v>
      </c>
      <c r="JQ57" s="27">
        <f t="shared" si="653"/>
        <v>8.7070770073200006</v>
      </c>
      <c r="JR57" s="20">
        <f t="shared" si="480"/>
        <v>2292.2288107658774</v>
      </c>
    </row>
    <row r="58" spans="1:278" s="24" customFormat="1" x14ac:dyDescent="0.25">
      <c r="A58" s="131" t="s">
        <v>35</v>
      </c>
      <c r="B58" s="125"/>
      <c r="C58" s="125"/>
      <c r="D58" s="106"/>
      <c r="E58" s="106"/>
      <c r="F58" s="125"/>
      <c r="G58" s="106">
        <f>SUM(B58:F58)</f>
        <v>0</v>
      </c>
      <c r="I58" s="119"/>
      <c r="J58" s="119"/>
      <c r="M58" s="24">
        <f>SUM(H58:L58)</f>
        <v>0</v>
      </c>
      <c r="O58" s="119"/>
      <c r="P58" s="119"/>
      <c r="Q58" s="122">
        <v>0.25</v>
      </c>
      <c r="R58" s="119"/>
      <c r="S58" s="24">
        <f>SUM(N58:R58)</f>
        <v>0.25</v>
      </c>
      <c r="T58" s="27">
        <f t="shared" si="635"/>
        <v>0</v>
      </c>
      <c r="U58" s="27">
        <f t="shared" si="635"/>
        <v>0</v>
      </c>
      <c r="V58" s="27">
        <f t="shared" si="635"/>
        <v>0</v>
      </c>
      <c r="W58" s="27">
        <f t="shared" si="635"/>
        <v>0.25</v>
      </c>
      <c r="X58" s="27">
        <f t="shared" si="635"/>
        <v>0</v>
      </c>
      <c r="Y58" s="27">
        <f>SUM(T58:X58)</f>
        <v>0.25</v>
      </c>
      <c r="Z58" s="59"/>
      <c r="AC58" s="24">
        <v>0.25</v>
      </c>
      <c r="AE58" s="24">
        <f>SUM(Z58:AD58)</f>
        <v>0.25</v>
      </c>
      <c r="AH58" s="119">
        <v>4.70059692275</v>
      </c>
      <c r="AI58" s="24">
        <v>0.5</v>
      </c>
      <c r="AK58" s="24">
        <f>SUM(AF58:AJ58)</f>
        <v>5.20059692275</v>
      </c>
      <c r="AO58" s="119">
        <v>1.6530609013599999</v>
      </c>
      <c r="AP58" s="119"/>
      <c r="AQ58" s="24">
        <f>SUM(AL58:AP58)</f>
        <v>1.6530609013599999</v>
      </c>
      <c r="AU58" s="119">
        <v>215.55641410141999</v>
      </c>
      <c r="AW58" s="24">
        <f>SUM(AR58:AV58)</f>
        <v>215.55641410141999</v>
      </c>
      <c r="AY58" s="119"/>
      <c r="AZ58" s="119"/>
      <c r="BA58" s="24">
        <v>6.5139568598500004</v>
      </c>
      <c r="BB58" s="119"/>
      <c r="BC58" s="24">
        <f>SUM(AX58:BB58)</f>
        <v>6.5139568598500004</v>
      </c>
      <c r="BD58" s="27">
        <f t="shared" si="637"/>
        <v>0</v>
      </c>
      <c r="BE58" s="27">
        <f t="shared" si="637"/>
        <v>0</v>
      </c>
      <c r="BF58" s="27">
        <f t="shared" si="637"/>
        <v>4.70059692275</v>
      </c>
      <c r="BG58" s="27">
        <f t="shared" si="637"/>
        <v>224.47343186262998</v>
      </c>
      <c r="BH58" s="27">
        <f t="shared" si="637"/>
        <v>0</v>
      </c>
      <c r="BI58" s="27">
        <f>SUM(BD58:BH58)</f>
        <v>229.17402878537999</v>
      </c>
      <c r="BJ58" s="59"/>
      <c r="BK58" s="28"/>
      <c r="BM58" s="122"/>
      <c r="BO58" s="24">
        <f>SUM(BJ58:BN58)</f>
        <v>0</v>
      </c>
      <c r="BR58" s="24">
        <v>81.335772802099996</v>
      </c>
      <c r="BS58" s="122">
        <v>16.915711809249999</v>
      </c>
      <c r="BT58" s="122"/>
      <c r="BU58" s="24">
        <f>SUM(BP58:BT58)</f>
        <v>98.251484611349994</v>
      </c>
      <c r="BW58" s="28"/>
      <c r="BX58" s="122">
        <v>47.061915963899999</v>
      </c>
      <c r="BY58" s="122"/>
      <c r="BZ58" s="122"/>
      <c r="CA58" s="24">
        <f>SUM(BV58:BZ58)</f>
        <v>47.061915963899999</v>
      </c>
      <c r="CB58" s="27">
        <f t="shared" si="638"/>
        <v>0</v>
      </c>
      <c r="CC58" s="27">
        <f t="shared" si="638"/>
        <v>0</v>
      </c>
      <c r="CD58" s="27">
        <f t="shared" si="638"/>
        <v>128.39768876599999</v>
      </c>
      <c r="CE58" s="27">
        <f t="shared" si="638"/>
        <v>16.915711809249999</v>
      </c>
      <c r="CF58" s="27">
        <f t="shared" si="638"/>
        <v>0</v>
      </c>
      <c r="CG58" s="27">
        <f>SUM(CB58:CF58)</f>
        <v>145.31340057525</v>
      </c>
      <c r="CH58" s="59"/>
      <c r="CK58" s="122">
        <v>12.9650325494</v>
      </c>
      <c r="CM58" s="24">
        <f>SUM(CH58:CL58)</f>
        <v>12.9650325494</v>
      </c>
      <c r="CQ58" s="24">
        <v>3.1932379135</v>
      </c>
      <c r="CS58" s="24">
        <f>SUM(CN58:CR58)</f>
        <v>3.1932379135</v>
      </c>
      <c r="CW58" s="122"/>
      <c r="CY58" s="24">
        <f>SUM(CT58:CX58)</f>
        <v>0</v>
      </c>
      <c r="DC58" s="122">
        <v>118.57757546181999</v>
      </c>
      <c r="DE58" s="24">
        <f>SUM(CZ58:DD58)</f>
        <v>118.57757546181999</v>
      </c>
      <c r="DF58" s="27">
        <f t="shared" si="640"/>
        <v>0</v>
      </c>
      <c r="DG58" s="27">
        <f t="shared" si="640"/>
        <v>0</v>
      </c>
      <c r="DH58" s="27">
        <f t="shared" si="640"/>
        <v>0</v>
      </c>
      <c r="DI58" s="27">
        <f t="shared" si="640"/>
        <v>134.73584592472</v>
      </c>
      <c r="DJ58" s="27">
        <f t="shared" si="640"/>
        <v>0</v>
      </c>
      <c r="DK58" s="27">
        <f>SUM(DF58:DJ58)</f>
        <v>134.73584592472</v>
      </c>
      <c r="DL58" s="59"/>
      <c r="DN58" s="122"/>
      <c r="DO58" s="122">
        <v>300.73590187118606</v>
      </c>
      <c r="DQ58" s="24">
        <f>SUM(DL58:DP58)</f>
        <v>300.73590187118606</v>
      </c>
      <c r="DT58" s="119"/>
      <c r="DU58" s="122">
        <v>17.67493297287</v>
      </c>
      <c r="DW58" s="24">
        <f>SUM(DR58:DV58)</f>
        <v>17.67493297287</v>
      </c>
      <c r="DY58" s="24">
        <v>2.6747476536699999</v>
      </c>
      <c r="EA58" s="122">
        <v>261.28805240184005</v>
      </c>
      <c r="EC58" s="24">
        <f>SUM(DX58:EB58)</f>
        <v>263.96280005551006</v>
      </c>
      <c r="EF58" s="119"/>
      <c r="EG58" s="122">
        <v>425.91323627974708</v>
      </c>
      <c r="EI58" s="24">
        <f>SUM(ED58:EH58)</f>
        <v>425.91323627974708</v>
      </c>
      <c r="EM58" s="122">
        <v>416.56982453436291</v>
      </c>
      <c r="EO58" s="24">
        <f>SUM(EJ58:EN58)</f>
        <v>416.56982453436291</v>
      </c>
      <c r="ER58" s="24">
        <v>6.8801868013699998</v>
      </c>
      <c r="ES58" s="122">
        <v>254.76225331461495</v>
      </c>
      <c r="EU58" s="24">
        <f>SUM(EP58:ET58)</f>
        <v>261.64244011598493</v>
      </c>
      <c r="EW58" s="24">
        <v>38.530128838700001</v>
      </c>
      <c r="EX58" s="119">
        <v>18.768171276888999</v>
      </c>
      <c r="EY58" s="122">
        <v>459.471051734112</v>
      </c>
      <c r="FA58" s="24">
        <f>SUM(EV58:EZ58)</f>
        <v>516.76935184970102</v>
      </c>
      <c r="FB58" s="27">
        <f t="shared" si="436"/>
        <v>0</v>
      </c>
      <c r="FC58" s="27">
        <f t="shared" si="437"/>
        <v>41.204876492370005</v>
      </c>
      <c r="FD58" s="27">
        <f t="shared" si="438"/>
        <v>25.648358078259001</v>
      </c>
      <c r="FE58" s="27">
        <f t="shared" si="439"/>
        <v>2136.4152531087329</v>
      </c>
      <c r="FF58" s="27">
        <f t="shared" si="440"/>
        <v>0</v>
      </c>
      <c r="FG58" s="27">
        <f t="shared" si="441"/>
        <v>2203.2684876793619</v>
      </c>
      <c r="FJ58" s="122"/>
      <c r="FK58" s="122"/>
      <c r="FM58" s="24">
        <f>SUM(FH58:FL58)</f>
        <v>0</v>
      </c>
      <c r="FQ58" s="122"/>
      <c r="FS58" s="24">
        <f>SUM(FN58:FR58)</f>
        <v>0</v>
      </c>
      <c r="FW58" s="122"/>
      <c r="FY58" s="24">
        <f>SUM(FT58:FX58)</f>
        <v>0</v>
      </c>
      <c r="GC58" s="24">
        <v>30.366628840100002</v>
      </c>
      <c r="GD58" s="28"/>
      <c r="GE58" s="24">
        <f>SUM(FZ58:GD58)</f>
        <v>30.366628840100002</v>
      </c>
      <c r="GK58" s="24">
        <f>SUM(GF58:GJ58)</f>
        <v>0</v>
      </c>
      <c r="GN58" s="28"/>
      <c r="GO58" s="28"/>
      <c r="GQ58" s="24">
        <f>SUM(GL58:GP58)</f>
        <v>0</v>
      </c>
      <c r="GW58" s="24">
        <f>SUM(GR58:GV58)</f>
        <v>0</v>
      </c>
      <c r="GY58" s="122"/>
      <c r="GZ58" s="122"/>
      <c r="HA58" s="122"/>
      <c r="HC58" s="24">
        <f>SUM(GX58:HB58)</f>
        <v>0</v>
      </c>
      <c r="HF58" s="122"/>
      <c r="HG58" s="122"/>
      <c r="HH58" s="119"/>
      <c r="HI58" s="24">
        <f>SUM(HD58:HH58)</f>
        <v>0</v>
      </c>
      <c r="HJ58" s="27">
        <f t="shared" si="451"/>
        <v>0</v>
      </c>
      <c r="HK58" s="27">
        <f t="shared" si="452"/>
        <v>0</v>
      </c>
      <c r="HL58" s="27">
        <f t="shared" si="453"/>
        <v>0</v>
      </c>
      <c r="HM58" s="27">
        <f t="shared" si="454"/>
        <v>30.366628840100002</v>
      </c>
      <c r="HN58" s="27">
        <f t="shared" si="455"/>
        <v>0</v>
      </c>
      <c r="HO58" s="27">
        <f t="shared" si="456"/>
        <v>30.366628840100002</v>
      </c>
      <c r="HQ58" s="122"/>
      <c r="HR58" s="122"/>
      <c r="HS58" s="122">
        <v>52.8177700954</v>
      </c>
      <c r="HU58" s="24">
        <f>SUM(HP58:HT58)</f>
        <v>52.8177700954</v>
      </c>
      <c r="HW58" s="122"/>
      <c r="HX58" s="122"/>
      <c r="HY58" s="122"/>
      <c r="IA58" s="24">
        <f>SUM(HV58:HZ58)</f>
        <v>0</v>
      </c>
      <c r="ID58" s="122"/>
      <c r="IE58" s="122">
        <v>138.67116287293999</v>
      </c>
      <c r="IF58" s="119"/>
      <c r="IG58" s="24">
        <f>SUM(IB58:IF58)</f>
        <v>138.67116287293999</v>
      </c>
      <c r="IH58" s="27">
        <f t="shared" si="460"/>
        <v>0</v>
      </c>
      <c r="II58" s="27">
        <f t="shared" si="461"/>
        <v>0</v>
      </c>
      <c r="IJ58" s="27">
        <f t="shared" si="462"/>
        <v>0</v>
      </c>
      <c r="IK58" s="27">
        <f t="shared" si="463"/>
        <v>191.48893296833998</v>
      </c>
      <c r="IL58" s="27">
        <f t="shared" si="464"/>
        <v>0</v>
      </c>
      <c r="IM58" s="27">
        <f t="shared" si="465"/>
        <v>191.48893296833998</v>
      </c>
      <c r="IN58" s="59"/>
      <c r="IS58" s="24">
        <f>SUM(IN58:IR58)</f>
        <v>0</v>
      </c>
      <c r="IU58" s="122"/>
      <c r="IV58" s="122"/>
      <c r="IW58" s="122">
        <v>43.3231283207</v>
      </c>
      <c r="IY58" s="24">
        <f>SUM(IT58:IX58)</f>
        <v>43.3231283207</v>
      </c>
      <c r="JB58" s="122"/>
      <c r="JC58" s="122">
        <v>271.34242261062104</v>
      </c>
      <c r="JD58" s="119"/>
      <c r="JE58" s="24">
        <f>SUM(IZ58:JD58)</f>
        <v>271.34242261062104</v>
      </c>
      <c r="JF58" s="27">
        <f t="shared" si="651"/>
        <v>0</v>
      </c>
      <c r="JG58" s="27">
        <f t="shared" si="651"/>
        <v>0</v>
      </c>
      <c r="JH58" s="27">
        <f t="shared" si="651"/>
        <v>0</v>
      </c>
      <c r="JI58" s="27">
        <f t="shared" si="651"/>
        <v>314.66555093132104</v>
      </c>
      <c r="JJ58" s="27">
        <f t="shared" si="651"/>
        <v>0</v>
      </c>
      <c r="JK58" s="27">
        <f>SUM(JF58:JJ58)</f>
        <v>314.66555093132104</v>
      </c>
      <c r="JM58" s="27">
        <f t="shared" si="653"/>
        <v>0</v>
      </c>
      <c r="JN58" s="27">
        <f t="shared" si="653"/>
        <v>41.204876492370005</v>
      </c>
      <c r="JO58" s="27">
        <f t="shared" si="653"/>
        <v>158.746643767009</v>
      </c>
      <c r="JP58" s="27">
        <f t="shared" si="653"/>
        <v>3049.3113554450943</v>
      </c>
      <c r="JQ58" s="27">
        <f t="shared" si="653"/>
        <v>0</v>
      </c>
      <c r="JR58" s="20">
        <f t="shared" si="480"/>
        <v>3249.2628757044731</v>
      </c>
    </row>
    <row r="59" spans="1:278" s="29" customFormat="1" x14ac:dyDescent="0.25">
      <c r="A59" s="132" t="s">
        <v>97</v>
      </c>
      <c r="B59" s="114"/>
      <c r="C59" s="114"/>
      <c r="D59" s="114"/>
      <c r="E59" s="114"/>
      <c r="F59" s="114"/>
      <c r="G59" s="114">
        <f t="shared" si="609"/>
        <v>0</v>
      </c>
      <c r="M59" s="29">
        <f t="shared" si="610"/>
        <v>0</v>
      </c>
      <c r="S59" s="29">
        <f t="shared" si="611"/>
        <v>0</v>
      </c>
      <c r="T59" s="30">
        <f t="shared" si="531"/>
        <v>0</v>
      </c>
      <c r="U59" s="30">
        <f t="shared" si="532"/>
        <v>0</v>
      </c>
      <c r="V59" s="30">
        <f t="shared" si="533"/>
        <v>0</v>
      </c>
      <c r="W59" s="30">
        <f t="shared" si="534"/>
        <v>0</v>
      </c>
      <c r="X59" s="30">
        <f t="shared" si="535"/>
        <v>0</v>
      </c>
      <c r="Y59" s="30">
        <f t="shared" ref="Y59" si="654">SUM(T59:X59)</f>
        <v>0</v>
      </c>
      <c r="Z59" s="60"/>
      <c r="AE59" s="29">
        <f t="shared" si="613"/>
        <v>0</v>
      </c>
      <c r="AK59" s="29">
        <f t="shared" si="614"/>
        <v>0</v>
      </c>
      <c r="AO59" s="128"/>
      <c r="AQ59" s="29">
        <f t="shared" si="615"/>
        <v>0</v>
      </c>
      <c r="AW59" s="29">
        <f t="shared" si="616"/>
        <v>0</v>
      </c>
      <c r="BC59" s="29">
        <f t="shared" si="536"/>
        <v>0</v>
      </c>
      <c r="BD59" s="30">
        <f t="shared" si="487"/>
        <v>0</v>
      </c>
      <c r="BE59" s="30">
        <f t="shared" si="488"/>
        <v>0</v>
      </c>
      <c r="BF59" s="30">
        <f t="shared" si="489"/>
        <v>0</v>
      </c>
      <c r="BG59" s="30">
        <f t="shared" si="490"/>
        <v>0</v>
      </c>
      <c r="BH59" s="30">
        <f t="shared" si="491"/>
        <v>0</v>
      </c>
      <c r="BI59" s="30">
        <f t="shared" si="492"/>
        <v>0</v>
      </c>
      <c r="BJ59" s="60"/>
      <c r="BO59" s="29">
        <f t="shared" si="493"/>
        <v>0</v>
      </c>
      <c r="BU59" s="29">
        <f t="shared" si="494"/>
        <v>0</v>
      </c>
      <c r="CA59" s="29">
        <f t="shared" si="495"/>
        <v>0</v>
      </c>
      <c r="CB59" s="30">
        <f t="shared" si="496"/>
        <v>0</v>
      </c>
      <c r="CC59" s="30">
        <f t="shared" si="497"/>
        <v>0</v>
      </c>
      <c r="CD59" s="30">
        <f t="shared" si="498"/>
        <v>0</v>
      </c>
      <c r="CE59" s="30">
        <f t="shared" si="499"/>
        <v>0</v>
      </c>
      <c r="CF59" s="30">
        <f t="shared" si="500"/>
        <v>0</v>
      </c>
      <c r="CG59" s="30">
        <f t="shared" ref="CG59" si="655">SUM(CB59:CF59)</f>
        <v>0</v>
      </c>
      <c r="CH59" s="60"/>
      <c r="CM59" s="29">
        <f t="shared" si="502"/>
        <v>0</v>
      </c>
      <c r="CS59" s="29">
        <f t="shared" si="503"/>
        <v>0</v>
      </c>
      <c r="CY59" s="29">
        <f t="shared" si="504"/>
        <v>0</v>
      </c>
      <c r="DE59" s="29">
        <f t="shared" si="505"/>
        <v>0</v>
      </c>
      <c r="DF59" s="30">
        <f t="shared" si="506"/>
        <v>0</v>
      </c>
      <c r="DG59" s="30">
        <f t="shared" si="507"/>
        <v>0</v>
      </c>
      <c r="DH59" s="30">
        <f t="shared" si="508"/>
        <v>0</v>
      </c>
      <c r="DI59" s="30">
        <f t="shared" si="509"/>
        <v>0</v>
      </c>
      <c r="DJ59" s="30">
        <f t="shared" si="510"/>
        <v>0</v>
      </c>
      <c r="DK59" s="30">
        <f t="shared" ref="DK59" si="656">SUM(DF59:DJ59)</f>
        <v>0</v>
      </c>
      <c r="DL59" s="60"/>
      <c r="DQ59" s="29">
        <f t="shared" si="512"/>
        <v>0</v>
      </c>
      <c r="DW59" s="29">
        <f t="shared" si="513"/>
        <v>0</v>
      </c>
      <c r="EC59" s="29">
        <f t="shared" si="514"/>
        <v>0</v>
      </c>
      <c r="EI59" s="29">
        <f t="shared" ref="EI59" si="657">SUM(ED59:EH59)</f>
        <v>0</v>
      </c>
      <c r="EO59" s="29">
        <f t="shared" ref="EO59" si="658">SUM(EJ59:EN59)</f>
        <v>0</v>
      </c>
      <c r="EU59" s="29">
        <f t="shared" ref="EU59" si="659">SUM(EP59:ET59)</f>
        <v>0</v>
      </c>
      <c r="FA59" s="29">
        <f t="shared" si="518"/>
        <v>0</v>
      </c>
      <c r="FB59" s="27">
        <f t="shared" si="436"/>
        <v>0</v>
      </c>
      <c r="FC59" s="27">
        <f t="shared" si="437"/>
        <v>0</v>
      </c>
      <c r="FD59" s="27">
        <f t="shared" si="438"/>
        <v>0</v>
      </c>
      <c r="FE59" s="27">
        <f t="shared" si="439"/>
        <v>0</v>
      </c>
      <c r="FF59" s="27">
        <f t="shared" si="440"/>
        <v>0</v>
      </c>
      <c r="FG59" s="27">
        <f t="shared" si="441"/>
        <v>0</v>
      </c>
      <c r="FM59" s="29">
        <f t="shared" si="622"/>
        <v>0</v>
      </c>
      <c r="FS59" s="29">
        <f t="shared" si="623"/>
        <v>0</v>
      </c>
      <c r="FY59" s="29">
        <f t="shared" si="624"/>
        <v>0</v>
      </c>
      <c r="GE59" s="29">
        <f t="shared" si="625"/>
        <v>0</v>
      </c>
      <c r="GK59" s="29">
        <f t="shared" si="626"/>
        <v>0</v>
      </c>
      <c r="GQ59" s="29">
        <f t="shared" si="519"/>
        <v>0</v>
      </c>
      <c r="GW59" s="29">
        <f t="shared" si="627"/>
        <v>0</v>
      </c>
      <c r="GX59" s="31"/>
      <c r="HC59" s="29">
        <f t="shared" si="628"/>
        <v>0</v>
      </c>
      <c r="HG59" s="128"/>
      <c r="HI59" s="29">
        <f t="shared" si="629"/>
        <v>0</v>
      </c>
      <c r="HJ59" s="27">
        <f t="shared" si="451"/>
        <v>0</v>
      </c>
      <c r="HK59" s="27">
        <f t="shared" si="452"/>
        <v>0</v>
      </c>
      <c r="HL59" s="27">
        <f t="shared" si="453"/>
        <v>0</v>
      </c>
      <c r="HM59" s="27">
        <f t="shared" si="454"/>
        <v>0</v>
      </c>
      <c r="HN59" s="27">
        <f t="shared" si="455"/>
        <v>0</v>
      </c>
      <c r="HO59" s="27">
        <f t="shared" si="456"/>
        <v>0</v>
      </c>
      <c r="HP59" s="31"/>
      <c r="HU59" s="29">
        <f t="shared" ref="HU59" si="660">SUM(HP59:HT59)</f>
        <v>0</v>
      </c>
      <c r="HV59" s="31"/>
      <c r="IA59" s="29">
        <f t="shared" ref="IA59" si="661">SUM(HV59:HZ59)</f>
        <v>0</v>
      </c>
      <c r="IE59" s="128"/>
      <c r="IG59" s="29">
        <f t="shared" ref="IG59" si="662">SUM(IB59:IF59)</f>
        <v>0</v>
      </c>
      <c r="IH59" s="30">
        <f t="shared" si="460"/>
        <v>0</v>
      </c>
      <c r="II59" s="30">
        <f t="shared" si="461"/>
        <v>0</v>
      </c>
      <c r="IJ59" s="30">
        <f t="shared" si="462"/>
        <v>0</v>
      </c>
      <c r="IK59" s="30">
        <f t="shared" si="463"/>
        <v>0</v>
      </c>
      <c r="IL59" s="30">
        <f t="shared" si="464"/>
        <v>0</v>
      </c>
      <c r="IM59" s="30">
        <f t="shared" si="465"/>
        <v>0</v>
      </c>
      <c r="IN59" s="60"/>
      <c r="IS59" s="29">
        <f t="shared" ref="IS59" si="663">SUM(IN59:IR59)</f>
        <v>0</v>
      </c>
      <c r="IT59" s="31"/>
      <c r="IY59" s="29">
        <f t="shared" ref="IY59" si="664">SUM(IT59:IX59)</f>
        <v>0</v>
      </c>
      <c r="JC59" s="128">
        <v>0.5</v>
      </c>
      <c r="JE59" s="29">
        <f t="shared" ref="JE59" si="665">SUM(IZ59:JD59)</f>
        <v>0.5</v>
      </c>
      <c r="JF59" s="30">
        <f t="shared" si="520"/>
        <v>0</v>
      </c>
      <c r="JG59" s="30">
        <f t="shared" si="521"/>
        <v>0</v>
      </c>
      <c r="JH59" s="30">
        <f t="shared" si="522"/>
        <v>0</v>
      </c>
      <c r="JI59" s="30">
        <f t="shared" si="523"/>
        <v>0.5</v>
      </c>
      <c r="JJ59" s="30">
        <f t="shared" si="524"/>
        <v>0</v>
      </c>
      <c r="JK59" s="30">
        <f t="shared" ref="JK59" si="666">SUM(JF59:JJ59)</f>
        <v>0.5</v>
      </c>
      <c r="JM59" s="27">
        <f t="shared" ref="JM59" si="667">SUM(T59,BD59,CB59,DF59,FB59,HJ59,IH59,JF59)</f>
        <v>0</v>
      </c>
      <c r="JN59" s="27">
        <f t="shared" ref="JN59" si="668">SUM(U59,BE59,CC59,DG59,FC59,HK59,II59,JG59)</f>
        <v>0</v>
      </c>
      <c r="JO59" s="27">
        <f t="shared" ref="JO59" si="669">SUM(V59,BF59,CD59,DH59,FD59,HL59,IJ59,JH59)</f>
        <v>0</v>
      </c>
      <c r="JP59" s="27">
        <f t="shared" ref="JP59" si="670">SUM(W59,BG59,CE59,DI59,FE59,HM59,IK59,JI59)</f>
        <v>0.5</v>
      </c>
      <c r="JQ59" s="27">
        <f t="shared" ref="JQ59" si="671">SUM(X59,BH59,CF59,DJ59,FF59,HN59,IL59,JJ59)</f>
        <v>0</v>
      </c>
      <c r="JR59" s="20">
        <f t="shared" si="480"/>
        <v>0.5</v>
      </c>
    </row>
    <row r="60" spans="1:278" s="8" customFormat="1" x14ac:dyDescent="0.25">
      <c r="A60" s="133" t="s">
        <v>39</v>
      </c>
      <c r="B60" s="100">
        <f t="shared" ref="B60:S60" si="672">SUM(B48:B59)</f>
        <v>0</v>
      </c>
      <c r="C60" s="100">
        <f t="shared" si="672"/>
        <v>0</v>
      </c>
      <c r="D60" s="100">
        <f t="shared" si="672"/>
        <v>0</v>
      </c>
      <c r="E60" s="100">
        <f t="shared" si="672"/>
        <v>57.485480693327005</v>
      </c>
      <c r="F60" s="100">
        <f t="shared" si="672"/>
        <v>0</v>
      </c>
      <c r="G60" s="100">
        <f t="shared" si="672"/>
        <v>57.485480693327005</v>
      </c>
      <c r="H60" s="8">
        <f t="shared" si="672"/>
        <v>0</v>
      </c>
      <c r="I60" s="8">
        <f t="shared" si="672"/>
        <v>0</v>
      </c>
      <c r="J60" s="8">
        <f t="shared" si="672"/>
        <v>0</v>
      </c>
      <c r="K60" s="8">
        <f t="shared" si="672"/>
        <v>1297.6225409957731</v>
      </c>
      <c r="L60" s="8">
        <f t="shared" si="672"/>
        <v>0</v>
      </c>
      <c r="M60" s="8">
        <f t="shared" si="672"/>
        <v>1297.6225409957731</v>
      </c>
      <c r="N60" s="8">
        <f t="shared" si="672"/>
        <v>0</v>
      </c>
      <c r="O60" s="8">
        <f t="shared" si="672"/>
        <v>0.59906238476700002</v>
      </c>
      <c r="P60" s="8">
        <f t="shared" si="672"/>
        <v>7.7269346705000004</v>
      </c>
      <c r="Q60" s="8">
        <f t="shared" si="672"/>
        <v>178.546851162775</v>
      </c>
      <c r="R60" s="8">
        <f t="shared" si="672"/>
        <v>0</v>
      </c>
      <c r="S60" s="8">
        <f t="shared" si="672"/>
        <v>186.87284821804198</v>
      </c>
      <c r="T60" s="11">
        <f t="shared" si="531"/>
        <v>0</v>
      </c>
      <c r="U60" s="11">
        <f t="shared" si="532"/>
        <v>0.59906238476700002</v>
      </c>
      <c r="V60" s="11">
        <f t="shared" si="533"/>
        <v>7.7269346705000004</v>
      </c>
      <c r="W60" s="11">
        <f t="shared" si="534"/>
        <v>1533.6548728518751</v>
      </c>
      <c r="X60" s="11">
        <f t="shared" si="535"/>
        <v>0</v>
      </c>
      <c r="Y60" s="11">
        <f>SUM(Y46:Y59)</f>
        <v>1541.9808699071421</v>
      </c>
      <c r="Z60" s="63">
        <f t="shared" ref="Z60:AE60" si="673">SUM(Z48:Z59)</f>
        <v>0</v>
      </c>
      <c r="AA60" s="8">
        <f t="shared" si="673"/>
        <v>0</v>
      </c>
      <c r="AB60" s="8">
        <f t="shared" si="673"/>
        <v>0</v>
      </c>
      <c r="AC60" s="8">
        <f t="shared" si="673"/>
        <v>74.076756633910591</v>
      </c>
      <c r="AD60" s="8">
        <f t="shared" si="673"/>
        <v>0</v>
      </c>
      <c r="AE60" s="8">
        <f t="shared" si="673"/>
        <v>74.076756633910591</v>
      </c>
      <c r="AF60" s="8">
        <f>SUM(AF43:AF58)</f>
        <v>446.36462335009998</v>
      </c>
      <c r="AG60" s="8">
        <f>SUM(AG43:AG58)</f>
        <v>563.07316104775998</v>
      </c>
      <c r="AH60" s="8">
        <f>SUM(AH48:AH59)</f>
        <v>19.55009324425</v>
      </c>
      <c r="AI60" s="8">
        <f>SUM(AI48:AI59)</f>
        <v>122.45764462559001</v>
      </c>
      <c r="AJ60" s="8">
        <f>SUM(AJ48:AJ59)</f>
        <v>0</v>
      </c>
      <c r="AK60" s="8">
        <f>SUM(AK48:AK59)</f>
        <v>1151.4455222677002</v>
      </c>
      <c r="AL60" s="8">
        <f t="shared" ref="AL60:BC60" si="674">SUM(AL46:AL59)</f>
        <v>553.73516397994808</v>
      </c>
      <c r="AM60" s="8">
        <f t="shared" si="674"/>
        <v>664.05487915494996</v>
      </c>
      <c r="AN60" s="8">
        <f t="shared" si="674"/>
        <v>39.831243142679995</v>
      </c>
      <c r="AO60" s="8">
        <f t="shared" si="674"/>
        <v>20154.805029378429</v>
      </c>
      <c r="AP60" s="8">
        <f t="shared" si="674"/>
        <v>0</v>
      </c>
      <c r="AQ60" s="8">
        <f t="shared" si="674"/>
        <v>21412.426315656005</v>
      </c>
      <c r="AR60" s="8">
        <f t="shared" si="674"/>
        <v>0</v>
      </c>
      <c r="AS60" s="8">
        <f t="shared" si="674"/>
        <v>658.96445663040004</v>
      </c>
      <c r="AT60" s="8">
        <f t="shared" si="674"/>
        <v>0</v>
      </c>
      <c r="AU60" s="8">
        <f t="shared" si="674"/>
        <v>466.95046251072</v>
      </c>
      <c r="AV60" s="8">
        <f t="shared" si="674"/>
        <v>0</v>
      </c>
      <c r="AW60" s="8">
        <f t="shared" si="674"/>
        <v>1125.91491914112</v>
      </c>
      <c r="AX60" s="8">
        <f t="shared" si="674"/>
        <v>0</v>
      </c>
      <c r="AY60" s="8">
        <f t="shared" si="674"/>
        <v>0</v>
      </c>
      <c r="AZ60" s="8">
        <f t="shared" si="674"/>
        <v>0</v>
      </c>
      <c r="BA60" s="8">
        <f t="shared" si="674"/>
        <v>85.169944627749999</v>
      </c>
      <c r="BB60" s="8">
        <f t="shared" si="674"/>
        <v>0</v>
      </c>
      <c r="BC60" s="8">
        <f t="shared" si="674"/>
        <v>85.169944627749999</v>
      </c>
      <c r="BD60" s="11">
        <f t="shared" si="487"/>
        <v>1000.099787330048</v>
      </c>
      <c r="BE60" s="11">
        <f t="shared" si="488"/>
        <v>1886.0924968331101</v>
      </c>
      <c r="BF60" s="11">
        <f t="shared" si="489"/>
        <v>59.381336386929995</v>
      </c>
      <c r="BG60" s="11">
        <f t="shared" si="490"/>
        <v>20903.459837776398</v>
      </c>
      <c r="BH60" s="11">
        <f t="shared" si="491"/>
        <v>0</v>
      </c>
      <c r="BI60" s="11">
        <f t="shared" ref="BI60:CA60" si="675">SUM(BI46:BI59)</f>
        <v>23849.033458326485</v>
      </c>
      <c r="BJ60" s="8">
        <f t="shared" si="675"/>
        <v>0</v>
      </c>
      <c r="BK60" s="8">
        <f t="shared" si="675"/>
        <v>0</v>
      </c>
      <c r="BL60" s="8">
        <f t="shared" si="675"/>
        <v>0</v>
      </c>
      <c r="BM60" s="8">
        <f t="shared" si="675"/>
        <v>1405.8086457542979</v>
      </c>
      <c r="BN60" s="8">
        <f t="shared" si="675"/>
        <v>0</v>
      </c>
      <c r="BO60" s="8">
        <f t="shared" si="675"/>
        <v>1405.8086457542979</v>
      </c>
      <c r="BP60" s="8">
        <f t="shared" si="675"/>
        <v>0</v>
      </c>
      <c r="BQ60" s="8">
        <f t="shared" si="675"/>
        <v>0</v>
      </c>
      <c r="BR60" s="8">
        <f t="shared" si="675"/>
        <v>81.335772802099996</v>
      </c>
      <c r="BS60" s="8">
        <f t="shared" si="675"/>
        <v>55856.337680031531</v>
      </c>
      <c r="BT60" s="8">
        <f t="shared" si="675"/>
        <v>0</v>
      </c>
      <c r="BU60" s="8">
        <f t="shared" si="675"/>
        <v>55937.673452833631</v>
      </c>
      <c r="BV60" s="8">
        <f t="shared" si="675"/>
        <v>0</v>
      </c>
      <c r="BW60" s="8">
        <f t="shared" si="675"/>
        <v>35.822603811130001</v>
      </c>
      <c r="BX60" s="8">
        <f t="shared" si="675"/>
        <v>47.061915963899999</v>
      </c>
      <c r="BY60" s="8">
        <f t="shared" si="675"/>
        <v>97438.421254778223</v>
      </c>
      <c r="BZ60" s="8">
        <f t="shared" si="675"/>
        <v>0</v>
      </c>
      <c r="CA60" s="8">
        <f t="shared" si="675"/>
        <v>97521.305774553257</v>
      </c>
      <c r="CB60" s="11">
        <f t="shared" si="496"/>
        <v>0</v>
      </c>
      <c r="CC60" s="11">
        <f t="shared" si="497"/>
        <v>35.822603811130001</v>
      </c>
      <c r="CD60" s="11">
        <f t="shared" si="498"/>
        <v>128.39768876599999</v>
      </c>
      <c r="CE60" s="11">
        <f t="shared" si="499"/>
        <v>154700.56758056406</v>
      </c>
      <c r="CF60" s="11">
        <f t="shared" si="500"/>
        <v>0</v>
      </c>
      <c r="CG60" s="11">
        <f t="shared" ref="CG60:DE60" si="676">SUM(CG46:CG59)</f>
        <v>154864.78787314118</v>
      </c>
      <c r="CH60" s="8">
        <f t="shared" si="676"/>
        <v>0</v>
      </c>
      <c r="CI60" s="8">
        <f t="shared" si="676"/>
        <v>0</v>
      </c>
      <c r="CJ60" s="8">
        <f t="shared" si="676"/>
        <v>0</v>
      </c>
      <c r="CK60" s="8">
        <f t="shared" si="676"/>
        <v>864.71219676552221</v>
      </c>
      <c r="CL60" s="8">
        <f t="shared" si="676"/>
        <v>15.939656632290001</v>
      </c>
      <c r="CM60" s="8">
        <f t="shared" si="676"/>
        <v>880.65185339781226</v>
      </c>
      <c r="CN60" s="8">
        <f t="shared" si="676"/>
        <v>0</v>
      </c>
      <c r="CO60" s="8">
        <f t="shared" si="676"/>
        <v>388.27535660089194</v>
      </c>
      <c r="CP60" s="8">
        <f t="shared" si="676"/>
        <v>0</v>
      </c>
      <c r="CQ60" s="8">
        <f t="shared" si="676"/>
        <v>2670.3326973031249</v>
      </c>
      <c r="CR60" s="8">
        <f t="shared" si="676"/>
        <v>8.7070770073200006</v>
      </c>
      <c r="CS60" s="8">
        <f t="shared" si="676"/>
        <v>3067.3151309113368</v>
      </c>
      <c r="CT60" s="8">
        <f t="shared" si="676"/>
        <v>0</v>
      </c>
      <c r="CU60" s="8">
        <f t="shared" si="676"/>
        <v>0</v>
      </c>
      <c r="CV60" s="8">
        <f t="shared" si="676"/>
        <v>0</v>
      </c>
      <c r="CW60" s="8">
        <f t="shared" si="676"/>
        <v>144.706554792681</v>
      </c>
      <c r="CX60" s="8">
        <f t="shared" si="676"/>
        <v>0</v>
      </c>
      <c r="CY60" s="8">
        <f t="shared" si="676"/>
        <v>144.706554792681</v>
      </c>
      <c r="CZ60" s="8">
        <f t="shared" si="676"/>
        <v>0</v>
      </c>
      <c r="DA60" s="8">
        <f t="shared" si="676"/>
        <v>0</v>
      </c>
      <c r="DB60" s="8">
        <f t="shared" si="676"/>
        <v>0</v>
      </c>
      <c r="DC60" s="8">
        <f t="shared" si="676"/>
        <v>623.31198163213799</v>
      </c>
      <c r="DD60" s="8">
        <f t="shared" si="676"/>
        <v>0</v>
      </c>
      <c r="DE60" s="8">
        <f t="shared" si="676"/>
        <v>623.31198163213799</v>
      </c>
      <c r="DF60" s="11">
        <f t="shared" si="506"/>
        <v>0</v>
      </c>
      <c r="DG60" s="11">
        <f t="shared" si="507"/>
        <v>388.27535660089194</v>
      </c>
      <c r="DH60" s="11">
        <f t="shared" si="508"/>
        <v>0</v>
      </c>
      <c r="DI60" s="11">
        <f t="shared" si="509"/>
        <v>4303.0634304934656</v>
      </c>
      <c r="DJ60" s="11">
        <f t="shared" si="510"/>
        <v>24.646733639610002</v>
      </c>
      <c r="DK60" s="11">
        <f t="shared" ref="DK60:FA60" si="677">SUM(DK46:DK59)</f>
        <v>4715.9855207339679</v>
      </c>
      <c r="DL60" s="8">
        <f t="shared" si="677"/>
        <v>0</v>
      </c>
      <c r="DM60" s="8">
        <f t="shared" si="677"/>
        <v>0</v>
      </c>
      <c r="DN60" s="8">
        <f t="shared" si="677"/>
        <v>3.9943135114300001</v>
      </c>
      <c r="DO60" s="8">
        <f t="shared" si="677"/>
        <v>441.94655508412905</v>
      </c>
      <c r="DP60" s="8">
        <f t="shared" si="677"/>
        <v>0</v>
      </c>
      <c r="DQ60" s="8">
        <f t="shared" si="677"/>
        <v>445.94086859555904</v>
      </c>
      <c r="DR60" s="8">
        <f t="shared" si="677"/>
        <v>0</v>
      </c>
      <c r="DS60" s="8">
        <f t="shared" si="677"/>
        <v>0</v>
      </c>
      <c r="DT60" s="8">
        <f t="shared" si="677"/>
        <v>0</v>
      </c>
      <c r="DU60" s="8">
        <f t="shared" si="677"/>
        <v>101.495728528843</v>
      </c>
      <c r="DV60" s="8">
        <f t="shared" si="677"/>
        <v>0</v>
      </c>
      <c r="DW60" s="8">
        <f t="shared" si="677"/>
        <v>101.495728528843</v>
      </c>
      <c r="DX60" s="8">
        <f t="shared" si="677"/>
        <v>0</v>
      </c>
      <c r="DY60" s="8">
        <f t="shared" si="677"/>
        <v>2.6747476536699999</v>
      </c>
      <c r="DZ60" s="8">
        <f t="shared" si="677"/>
        <v>0</v>
      </c>
      <c r="EA60" s="8">
        <f t="shared" si="677"/>
        <v>383.67071518713203</v>
      </c>
      <c r="EB60" s="8">
        <f t="shared" si="677"/>
        <v>0</v>
      </c>
      <c r="EC60" s="8">
        <f t="shared" si="677"/>
        <v>386.34546284080204</v>
      </c>
      <c r="ED60" s="8">
        <f t="shared" si="677"/>
        <v>0</v>
      </c>
      <c r="EE60" s="8">
        <f t="shared" si="677"/>
        <v>0</v>
      </c>
      <c r="EF60" s="8">
        <f t="shared" si="677"/>
        <v>0</v>
      </c>
      <c r="EG60" s="8">
        <f t="shared" si="677"/>
        <v>728.40074017866709</v>
      </c>
      <c r="EH60" s="8">
        <f t="shared" si="677"/>
        <v>0</v>
      </c>
      <c r="EI60" s="8">
        <f t="shared" si="677"/>
        <v>728.40074017866709</v>
      </c>
      <c r="EJ60" s="8">
        <f t="shared" si="677"/>
        <v>0</v>
      </c>
      <c r="EK60" s="8">
        <f t="shared" si="677"/>
        <v>0</v>
      </c>
      <c r="EL60" s="8">
        <f t="shared" si="677"/>
        <v>0</v>
      </c>
      <c r="EM60" s="8">
        <f t="shared" si="677"/>
        <v>1294.217894162914</v>
      </c>
      <c r="EN60" s="8">
        <f t="shared" si="677"/>
        <v>0</v>
      </c>
      <c r="EO60" s="8">
        <f t="shared" si="677"/>
        <v>1294.217894162914</v>
      </c>
      <c r="EP60" s="8">
        <f t="shared" si="677"/>
        <v>0</v>
      </c>
      <c r="EQ60" s="8">
        <f t="shared" si="677"/>
        <v>0</v>
      </c>
      <c r="ER60" s="8">
        <f t="shared" si="677"/>
        <v>6.8801868013699998</v>
      </c>
      <c r="ES60" s="8">
        <f t="shared" si="677"/>
        <v>956.45249435468281</v>
      </c>
      <c r="ET60" s="8">
        <f t="shared" si="677"/>
        <v>0</v>
      </c>
      <c r="EU60" s="8">
        <f t="shared" si="677"/>
        <v>963.33268115605279</v>
      </c>
      <c r="EV60" s="8">
        <f t="shared" si="677"/>
        <v>0</v>
      </c>
      <c r="EW60" s="8">
        <f t="shared" si="677"/>
        <v>38.530128838700001</v>
      </c>
      <c r="EX60" s="8">
        <f t="shared" si="677"/>
        <v>18.768171276888999</v>
      </c>
      <c r="EY60" s="8">
        <f t="shared" si="677"/>
        <v>798.72159286515398</v>
      </c>
      <c r="EZ60" s="8">
        <f t="shared" si="677"/>
        <v>0</v>
      </c>
      <c r="FA60" s="8">
        <f t="shared" si="677"/>
        <v>856.01989298074295</v>
      </c>
      <c r="FB60" s="11">
        <f t="shared" si="436"/>
        <v>0</v>
      </c>
      <c r="FC60" s="11">
        <f t="shared" si="437"/>
        <v>41.204876492370005</v>
      </c>
      <c r="FD60" s="11">
        <f t="shared" si="438"/>
        <v>29.642671589689002</v>
      </c>
      <c r="FE60" s="11">
        <f t="shared" si="439"/>
        <v>4704.9057203615221</v>
      </c>
      <c r="FF60" s="11">
        <f t="shared" si="440"/>
        <v>0</v>
      </c>
      <c r="FG60" s="11">
        <f t="shared" si="441"/>
        <v>4775.753268443581</v>
      </c>
      <c r="FH60" s="8">
        <f t="shared" ref="FH60:GM60" si="678">SUM(FH46:FH59)</f>
        <v>0</v>
      </c>
      <c r="FI60" s="8">
        <f t="shared" si="678"/>
        <v>0</v>
      </c>
      <c r="FJ60" s="8">
        <f t="shared" si="678"/>
        <v>0</v>
      </c>
      <c r="FK60" s="8">
        <f t="shared" si="678"/>
        <v>43.900106019643005</v>
      </c>
      <c r="FL60" s="8">
        <f t="shared" si="678"/>
        <v>0</v>
      </c>
      <c r="FM60" s="8">
        <f t="shared" si="678"/>
        <v>43.900106019643005</v>
      </c>
      <c r="FN60" s="8">
        <f t="shared" si="678"/>
        <v>0</v>
      </c>
      <c r="FO60" s="8">
        <f t="shared" si="678"/>
        <v>0</v>
      </c>
      <c r="FP60" s="8">
        <f t="shared" si="678"/>
        <v>0</v>
      </c>
      <c r="FQ60" s="8">
        <f t="shared" si="678"/>
        <v>33485.207254454159</v>
      </c>
      <c r="FR60" s="8">
        <f t="shared" si="678"/>
        <v>0</v>
      </c>
      <c r="FS60" s="8">
        <f t="shared" si="678"/>
        <v>33485.207254454159</v>
      </c>
      <c r="FT60" s="8">
        <f t="shared" si="678"/>
        <v>0</v>
      </c>
      <c r="FU60" s="8">
        <f t="shared" si="678"/>
        <v>0</v>
      </c>
      <c r="FV60" s="8">
        <f t="shared" si="678"/>
        <v>0</v>
      </c>
      <c r="FW60" s="8">
        <f t="shared" si="678"/>
        <v>5.8803650990029999</v>
      </c>
      <c r="FX60" s="8">
        <f t="shared" si="678"/>
        <v>0</v>
      </c>
      <c r="FY60" s="8">
        <f t="shared" si="678"/>
        <v>5.8803650990029999</v>
      </c>
      <c r="FZ60" s="8">
        <f t="shared" si="678"/>
        <v>106.05306026821999</v>
      </c>
      <c r="GA60" s="8">
        <f t="shared" si="678"/>
        <v>99.5612431359</v>
      </c>
      <c r="GB60" s="8">
        <f t="shared" si="678"/>
        <v>120.071800959</v>
      </c>
      <c r="GC60" s="8">
        <f t="shared" si="678"/>
        <v>431.41201241019496</v>
      </c>
      <c r="GD60" s="8">
        <f t="shared" si="678"/>
        <v>0</v>
      </c>
      <c r="GE60" s="8">
        <f t="shared" si="678"/>
        <v>757.09811677331493</v>
      </c>
      <c r="GF60" s="8">
        <f t="shared" si="678"/>
        <v>0</v>
      </c>
      <c r="GG60" s="8">
        <f t="shared" si="678"/>
        <v>0</v>
      </c>
      <c r="GH60" s="8">
        <f t="shared" si="678"/>
        <v>14.6596444268</v>
      </c>
      <c r="GI60" s="8">
        <f t="shared" si="678"/>
        <v>116.19374594646999</v>
      </c>
      <c r="GJ60" s="8">
        <f t="shared" si="678"/>
        <v>0</v>
      </c>
      <c r="GK60" s="8">
        <f t="shared" si="678"/>
        <v>130.85339037326997</v>
      </c>
      <c r="GL60" s="8">
        <f t="shared" si="678"/>
        <v>0</v>
      </c>
      <c r="GM60" s="8">
        <f t="shared" si="678"/>
        <v>0</v>
      </c>
      <c r="GN60" s="8">
        <f t="shared" ref="GN60:HS60" si="679">SUM(GN46:GN59)</f>
        <v>0</v>
      </c>
      <c r="GO60" s="8">
        <f t="shared" si="679"/>
        <v>28353.889836542192</v>
      </c>
      <c r="GP60" s="8">
        <f t="shared" si="679"/>
        <v>0</v>
      </c>
      <c r="GQ60" s="8">
        <f t="shared" si="679"/>
        <v>28353.889836542192</v>
      </c>
      <c r="GR60" s="8">
        <f t="shared" si="679"/>
        <v>0</v>
      </c>
      <c r="GS60" s="8">
        <f t="shared" si="679"/>
        <v>0</v>
      </c>
      <c r="GT60" s="8">
        <f t="shared" si="679"/>
        <v>0</v>
      </c>
      <c r="GU60" s="8">
        <f t="shared" si="679"/>
        <v>8914.2944346061067</v>
      </c>
      <c r="GV60" s="8">
        <f t="shared" si="679"/>
        <v>0</v>
      </c>
      <c r="GW60" s="8">
        <f t="shared" si="679"/>
        <v>8914.2944346061067</v>
      </c>
      <c r="GX60" s="8">
        <f t="shared" si="679"/>
        <v>0</v>
      </c>
      <c r="GY60" s="8">
        <f t="shared" si="679"/>
        <v>0</v>
      </c>
      <c r="GZ60" s="8">
        <f t="shared" si="679"/>
        <v>0</v>
      </c>
      <c r="HA60" s="8">
        <f t="shared" si="679"/>
        <v>28.809004536400003</v>
      </c>
      <c r="HB60" s="8">
        <f t="shared" si="679"/>
        <v>0</v>
      </c>
      <c r="HC60" s="8">
        <f t="shared" si="679"/>
        <v>28.809004536400003</v>
      </c>
      <c r="HD60" s="8">
        <f t="shared" si="679"/>
        <v>0</v>
      </c>
      <c r="HE60" s="8">
        <f t="shared" si="679"/>
        <v>3859.6068087662952</v>
      </c>
      <c r="HF60" s="8">
        <f t="shared" si="679"/>
        <v>2446.8178600126853</v>
      </c>
      <c r="HG60" s="8">
        <f t="shared" si="679"/>
        <v>1834.6162573589099</v>
      </c>
      <c r="HH60" s="8">
        <f t="shared" si="679"/>
        <v>0</v>
      </c>
      <c r="HI60" s="8">
        <f t="shared" si="679"/>
        <v>8141.04092613789</v>
      </c>
      <c r="HJ60" s="11">
        <f t="shared" ref="HJ60" si="680">SUM(FH60,FN60,FT60,FZ60,GF60,GL60,GR60,GX60,HD60)</f>
        <v>106.05306026821999</v>
      </c>
      <c r="HK60" s="11">
        <f t="shared" ref="HK60" si="681">SUM(FI60,FO60,FU60,GA60,GG60,GM60,GS60,GY60,HE60)</f>
        <v>3959.1680519021952</v>
      </c>
      <c r="HL60" s="11">
        <f t="shared" ref="HL60" si="682">SUM(HF60,GZ60,GT60,GN60,GH60,FV60,GB60,FP60,FJ60)</f>
        <v>2581.5493053984851</v>
      </c>
      <c r="HM60" s="11">
        <f t="shared" ref="HM60" si="683">SUM(HG60,HA60,GU60,GO60,GI60,FW60,GC60,FQ60,FK60)</f>
        <v>73214.203016973086</v>
      </c>
      <c r="HN60" s="11">
        <f t="shared" ref="HN60" si="684">SUM(HH60,HB60,GV60,GP60,GJ60,FX60,GD60,FR60,FL60)</f>
        <v>0</v>
      </c>
      <c r="HO60" s="11">
        <f t="shared" ref="HO60:IG60" si="685">SUM(HO46:HO59)</f>
        <v>79860.973434541986</v>
      </c>
      <c r="HP60" s="8">
        <f t="shared" si="685"/>
        <v>0</v>
      </c>
      <c r="HQ60" s="8">
        <f t="shared" si="685"/>
        <v>0</v>
      </c>
      <c r="HR60" s="8">
        <f t="shared" si="685"/>
        <v>0</v>
      </c>
      <c r="HS60" s="8">
        <f t="shared" si="685"/>
        <v>127.38377835751101</v>
      </c>
      <c r="HT60" s="8">
        <f t="shared" si="685"/>
        <v>0</v>
      </c>
      <c r="HU60" s="8">
        <f t="shared" si="685"/>
        <v>127.38377835751101</v>
      </c>
      <c r="HV60" s="8">
        <f t="shared" si="685"/>
        <v>0</v>
      </c>
      <c r="HW60" s="8">
        <f t="shared" si="685"/>
        <v>0</v>
      </c>
      <c r="HX60" s="8">
        <f t="shared" si="685"/>
        <v>0</v>
      </c>
      <c r="HY60" s="8">
        <f t="shared" si="685"/>
        <v>5677.5890041324101</v>
      </c>
      <c r="HZ60" s="8">
        <f t="shared" si="685"/>
        <v>0</v>
      </c>
      <c r="IA60" s="8">
        <f t="shared" si="685"/>
        <v>5677.5890041324101</v>
      </c>
      <c r="IB60" s="8">
        <f t="shared" si="685"/>
        <v>0</v>
      </c>
      <c r="IC60" s="8">
        <f t="shared" si="685"/>
        <v>34.516327028823</v>
      </c>
      <c r="ID60" s="8">
        <f t="shared" si="685"/>
        <v>28.849825930900003</v>
      </c>
      <c r="IE60" s="8">
        <f t="shared" si="685"/>
        <v>39162.282112604451</v>
      </c>
      <c r="IF60" s="8">
        <f t="shared" si="685"/>
        <v>0</v>
      </c>
      <c r="IG60" s="8">
        <f t="shared" si="685"/>
        <v>39225.648265564174</v>
      </c>
      <c r="IH60" s="11">
        <f t="shared" si="460"/>
        <v>0</v>
      </c>
      <c r="II60" s="11">
        <f t="shared" si="461"/>
        <v>34.516327028823</v>
      </c>
      <c r="IJ60" s="11">
        <f t="shared" si="462"/>
        <v>28.849825930900003</v>
      </c>
      <c r="IK60" s="11">
        <f t="shared" si="463"/>
        <v>44967.254895094375</v>
      </c>
      <c r="IL60" s="11">
        <f t="shared" si="464"/>
        <v>0</v>
      </c>
      <c r="IM60" s="137">
        <f t="shared" si="465"/>
        <v>45030.621048054098</v>
      </c>
      <c r="IN60" s="8">
        <f t="shared" ref="IN60:JE60" si="686">SUM(IN46:IN59)</f>
        <v>0</v>
      </c>
      <c r="IO60" s="8">
        <f t="shared" si="686"/>
        <v>0</v>
      </c>
      <c r="IP60" s="8">
        <f t="shared" si="686"/>
        <v>0</v>
      </c>
      <c r="IQ60" s="8">
        <f t="shared" si="686"/>
        <v>711.08831382419839</v>
      </c>
      <c r="IR60" s="8">
        <f t="shared" si="686"/>
        <v>0</v>
      </c>
      <c r="IS60" s="8">
        <f t="shared" si="686"/>
        <v>711.08831382419839</v>
      </c>
      <c r="IT60" s="8">
        <f t="shared" si="686"/>
        <v>2813.7201447040406</v>
      </c>
      <c r="IU60" s="8">
        <f t="shared" si="686"/>
        <v>0</v>
      </c>
      <c r="IV60" s="8">
        <f t="shared" si="686"/>
        <v>47.786825876492998</v>
      </c>
      <c r="IW60" s="8">
        <f t="shared" si="686"/>
        <v>4597.7844842794739</v>
      </c>
      <c r="IX60" s="8">
        <f t="shared" si="686"/>
        <v>0</v>
      </c>
      <c r="IY60" s="8">
        <f t="shared" si="686"/>
        <v>7459.2914548600065</v>
      </c>
      <c r="IZ60" s="8">
        <f t="shared" si="686"/>
        <v>0</v>
      </c>
      <c r="JA60" s="8">
        <f t="shared" si="686"/>
        <v>0</v>
      </c>
      <c r="JB60" s="8">
        <f t="shared" si="686"/>
        <v>0</v>
      </c>
      <c r="JC60" s="8">
        <f t="shared" si="686"/>
        <v>2116.778379894467</v>
      </c>
      <c r="JD60" s="8">
        <f t="shared" si="686"/>
        <v>0</v>
      </c>
      <c r="JE60" s="8">
        <f t="shared" si="686"/>
        <v>2116.778379894467</v>
      </c>
      <c r="JF60" s="11">
        <f t="shared" si="520"/>
        <v>2813.7201447040406</v>
      </c>
      <c r="JG60" s="11">
        <f t="shared" si="521"/>
        <v>0</v>
      </c>
      <c r="JH60" s="11">
        <f t="shared" si="522"/>
        <v>47.786825876492998</v>
      </c>
      <c r="JI60" s="11">
        <f t="shared" si="523"/>
        <v>7425.6511779981392</v>
      </c>
      <c r="JJ60" s="11">
        <f t="shared" si="524"/>
        <v>0</v>
      </c>
      <c r="JK60" s="11">
        <f>SUM(JK46:JK59)</f>
        <v>10287.158148578672</v>
      </c>
      <c r="JM60" s="11">
        <f t="shared" si="526"/>
        <v>3919.8729923023084</v>
      </c>
      <c r="JN60" s="11">
        <f t="shared" si="527"/>
        <v>6345.6787750532876</v>
      </c>
      <c r="JO60" s="11">
        <f t="shared" si="528"/>
        <v>2883.3345886189968</v>
      </c>
      <c r="JP60" s="11">
        <f t="shared" si="529"/>
        <v>311752.76053211297</v>
      </c>
      <c r="JQ60" s="11">
        <f t="shared" si="530"/>
        <v>24.646733639610002</v>
      </c>
      <c r="JR60" s="11">
        <f>SUM(JR46:JR59)</f>
        <v>324926.29362172703</v>
      </c>
    </row>
    <row r="61" spans="1:278" s="4" customFormat="1" ht="7.5" customHeight="1" x14ac:dyDescent="0.25">
      <c r="A61" s="130"/>
      <c r="B61" s="88"/>
      <c r="C61" s="88"/>
      <c r="D61" s="88"/>
      <c r="E61" s="88"/>
      <c r="F61" s="88"/>
      <c r="G61" s="88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12"/>
      <c r="U61" s="12"/>
      <c r="V61" s="12"/>
      <c r="W61" s="12"/>
      <c r="X61" s="12"/>
      <c r="Y61" s="12"/>
      <c r="Z61" s="57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12"/>
      <c r="BE61" s="12"/>
      <c r="BF61" s="12"/>
      <c r="BG61" s="12"/>
      <c r="BH61" s="12"/>
      <c r="BI61" s="12"/>
      <c r="BJ61" s="57"/>
      <c r="BK61" s="3"/>
      <c r="BL61" s="3"/>
      <c r="BM61" s="3"/>
      <c r="BN61" s="3"/>
      <c r="BO61" s="3"/>
      <c r="BP61" s="3"/>
      <c r="BQ61" s="3"/>
      <c r="BR61" s="3"/>
      <c r="BS61" s="3"/>
      <c r="BT61" s="3"/>
      <c r="BU61" s="3"/>
      <c r="BV61" s="3"/>
      <c r="BW61" s="3"/>
      <c r="BX61" s="3"/>
      <c r="BY61" s="3"/>
      <c r="BZ61" s="3"/>
      <c r="CA61" s="3"/>
      <c r="CB61" s="12"/>
      <c r="CC61" s="12"/>
      <c r="CD61" s="12"/>
      <c r="CE61" s="12"/>
      <c r="CF61" s="12"/>
      <c r="CG61" s="12"/>
      <c r="CH61" s="57"/>
      <c r="CI61" s="3"/>
      <c r="CJ61" s="3"/>
      <c r="CK61" s="3"/>
      <c r="CL61" s="3"/>
      <c r="CM61" s="3"/>
      <c r="CN61" s="3"/>
      <c r="CO61" s="3"/>
      <c r="CP61" s="3"/>
      <c r="CQ61" s="3"/>
      <c r="CR61" s="3"/>
      <c r="CS61" s="3"/>
      <c r="CT61" s="3"/>
      <c r="CU61" s="3"/>
      <c r="CV61" s="3"/>
      <c r="CW61" s="3"/>
      <c r="CX61" s="3"/>
      <c r="CY61" s="3"/>
      <c r="CZ61" s="3"/>
      <c r="DA61" s="3"/>
      <c r="DB61" s="3"/>
      <c r="DC61" s="3"/>
      <c r="DD61" s="3"/>
      <c r="DE61" s="3"/>
      <c r="DF61" s="12"/>
      <c r="DG61" s="12"/>
      <c r="DH61" s="12"/>
      <c r="DI61" s="12"/>
      <c r="DJ61" s="12"/>
      <c r="DK61" s="12"/>
      <c r="DL61" s="57"/>
      <c r="DM61" s="3"/>
      <c r="DN61" s="3"/>
      <c r="DO61" s="3"/>
      <c r="DP61" s="3"/>
      <c r="DQ61" s="3"/>
      <c r="DR61" s="3"/>
      <c r="DS61" s="3"/>
      <c r="DT61" s="3"/>
      <c r="DU61" s="3"/>
      <c r="DV61" s="3"/>
      <c r="DW61" s="3"/>
      <c r="DX61" s="3"/>
      <c r="DY61" s="3"/>
      <c r="DZ61" s="3"/>
      <c r="EA61" s="3"/>
      <c r="EB61" s="3"/>
      <c r="EC61" s="3"/>
      <c r="ED61" s="3"/>
      <c r="EE61" s="3"/>
      <c r="EF61" s="3"/>
      <c r="EG61" s="3"/>
      <c r="EH61" s="3"/>
      <c r="EI61" s="3"/>
      <c r="EJ61" s="3"/>
      <c r="EK61" s="3"/>
      <c r="EL61" s="3"/>
      <c r="EM61" s="3"/>
      <c r="EN61" s="3"/>
      <c r="EO61" s="3"/>
      <c r="EP61" s="3"/>
      <c r="EQ61" s="3"/>
      <c r="ER61" s="3"/>
      <c r="ES61" s="3"/>
      <c r="ET61" s="3"/>
      <c r="EU61" s="3"/>
      <c r="EV61" s="3"/>
      <c r="EW61" s="3"/>
      <c r="EX61" s="3"/>
      <c r="EY61" s="3"/>
      <c r="EZ61" s="3"/>
      <c r="FA61" s="3"/>
      <c r="FB61" s="12"/>
      <c r="FC61" s="12"/>
      <c r="FD61" s="12"/>
      <c r="FE61" s="12"/>
      <c r="FF61" s="12"/>
      <c r="FG61" s="12"/>
      <c r="FH61" s="3"/>
      <c r="FI61" s="3"/>
      <c r="FJ61" s="3"/>
      <c r="FK61" s="3"/>
      <c r="FL61" s="3"/>
      <c r="FM61" s="3"/>
      <c r="FN61" s="3"/>
      <c r="FO61" s="3"/>
      <c r="FP61" s="3"/>
      <c r="FQ61" s="3"/>
      <c r="FR61" s="3"/>
      <c r="FS61" s="3"/>
      <c r="FT61" s="3"/>
      <c r="FU61" s="3"/>
      <c r="FV61" s="3"/>
      <c r="FW61" s="3"/>
      <c r="FX61" s="3"/>
      <c r="FY61" s="3"/>
      <c r="FZ61" s="3"/>
      <c r="GA61" s="3"/>
      <c r="GB61" s="3"/>
      <c r="GC61" s="3"/>
      <c r="GD61" s="3"/>
      <c r="GE61" s="3"/>
      <c r="GF61" s="3"/>
      <c r="GG61" s="3"/>
      <c r="GH61" s="3"/>
      <c r="GI61" s="3"/>
      <c r="GJ61" s="3"/>
      <c r="GK61" s="3"/>
      <c r="GL61" s="3"/>
      <c r="GM61" s="3"/>
      <c r="GN61" s="3"/>
      <c r="GO61" s="3"/>
      <c r="GP61" s="3"/>
      <c r="GQ61" s="3"/>
      <c r="GR61" s="3"/>
      <c r="GS61" s="3"/>
      <c r="GT61" s="3"/>
      <c r="GU61" s="3"/>
      <c r="GV61" s="3"/>
      <c r="GW61" s="3"/>
      <c r="GX61" s="3"/>
      <c r="GY61" s="3"/>
      <c r="GZ61" s="3"/>
      <c r="HA61" s="3"/>
      <c r="HB61" s="3"/>
      <c r="HC61" s="3"/>
      <c r="HD61" s="3"/>
      <c r="HE61" s="3"/>
      <c r="HF61" s="3"/>
      <c r="HG61" s="3"/>
      <c r="HH61" s="3"/>
      <c r="HI61" s="3"/>
      <c r="HJ61" s="12"/>
      <c r="HK61" s="12"/>
      <c r="HL61" s="12"/>
      <c r="HM61" s="12"/>
      <c r="HN61" s="12"/>
      <c r="HO61" s="12"/>
      <c r="HP61" s="3"/>
      <c r="HQ61" s="3"/>
      <c r="HR61" s="3"/>
      <c r="HS61" s="3"/>
      <c r="HT61" s="3"/>
      <c r="HU61" s="3"/>
      <c r="HV61" s="3"/>
      <c r="HW61" s="3"/>
      <c r="HX61" s="3"/>
      <c r="HY61" s="3"/>
      <c r="HZ61" s="3"/>
      <c r="IA61" s="3"/>
      <c r="IB61" s="3"/>
      <c r="IC61" s="3"/>
      <c r="ID61" s="3"/>
      <c r="IE61" s="3"/>
      <c r="IF61" s="3"/>
      <c r="IG61" s="3"/>
      <c r="IH61" s="12"/>
      <c r="II61" s="12"/>
      <c r="IJ61" s="12"/>
      <c r="IK61" s="12"/>
      <c r="IL61" s="12"/>
      <c r="IM61" s="12"/>
      <c r="IN61" s="57"/>
      <c r="IO61" s="3"/>
      <c r="IP61" s="3"/>
      <c r="IQ61" s="3"/>
      <c r="IR61" s="3"/>
      <c r="IS61" s="3"/>
      <c r="IT61" s="3"/>
      <c r="IU61" s="3"/>
      <c r="IV61" s="3"/>
      <c r="IW61" s="3"/>
      <c r="IX61" s="3"/>
      <c r="IY61" s="3"/>
      <c r="IZ61" s="3"/>
      <c r="JA61" s="3"/>
      <c r="JB61" s="3"/>
      <c r="JC61" s="3"/>
      <c r="JD61" s="3"/>
      <c r="JE61" s="3"/>
      <c r="JF61" s="12"/>
      <c r="JG61" s="12"/>
      <c r="JH61" s="12"/>
      <c r="JI61" s="12"/>
      <c r="JJ61" s="12"/>
      <c r="JK61" s="12"/>
      <c r="JL61" s="3"/>
      <c r="JM61" s="12"/>
      <c r="JN61" s="12"/>
      <c r="JO61" s="12"/>
      <c r="JP61" s="12"/>
      <c r="JQ61" s="12"/>
      <c r="JR61" s="12"/>
    </row>
    <row r="62" spans="1:278" s="19" customFormat="1" x14ac:dyDescent="0.25">
      <c r="A62" s="134" t="s">
        <v>40</v>
      </c>
      <c r="B62" s="115"/>
      <c r="C62" s="115"/>
      <c r="D62" s="115"/>
      <c r="E62" s="115"/>
      <c r="F62" s="115"/>
      <c r="G62" s="115"/>
      <c r="T62" s="20"/>
      <c r="U62" s="20"/>
      <c r="V62" s="20"/>
      <c r="W62" s="20"/>
      <c r="X62" s="20"/>
      <c r="Y62" s="20"/>
      <c r="Z62" s="62"/>
      <c r="BD62" s="20"/>
      <c r="BE62" s="20"/>
      <c r="BF62" s="20"/>
      <c r="BG62" s="20"/>
      <c r="BH62" s="20"/>
      <c r="BI62" s="20"/>
      <c r="BJ62" s="62"/>
      <c r="CB62" s="20"/>
      <c r="CC62" s="20"/>
      <c r="CD62" s="20"/>
      <c r="CE62" s="20"/>
      <c r="CF62" s="20"/>
      <c r="CG62" s="20"/>
      <c r="CH62" s="62"/>
      <c r="DF62" s="20"/>
      <c r="DG62" s="20"/>
      <c r="DH62" s="20"/>
      <c r="DI62" s="20"/>
      <c r="DJ62" s="20"/>
      <c r="DK62" s="20"/>
      <c r="DL62" s="62"/>
      <c r="FB62" s="20"/>
      <c r="FC62" s="20"/>
      <c r="FD62" s="20"/>
      <c r="FE62" s="20"/>
      <c r="FF62" s="20"/>
      <c r="FG62" s="20"/>
      <c r="HJ62" s="20"/>
      <c r="HK62" s="20"/>
      <c r="HL62" s="20"/>
      <c r="HM62" s="20"/>
      <c r="HN62" s="20"/>
      <c r="HO62" s="20"/>
      <c r="IH62" s="20"/>
      <c r="II62" s="20"/>
      <c r="IJ62" s="20"/>
      <c r="IK62" s="20"/>
      <c r="IL62" s="20"/>
      <c r="IM62" s="20"/>
      <c r="IN62" s="62"/>
      <c r="JF62" s="20"/>
      <c r="JG62" s="20"/>
      <c r="JH62" s="20"/>
      <c r="JI62" s="20"/>
      <c r="JJ62" s="20"/>
      <c r="JK62" s="20"/>
      <c r="JM62" s="20"/>
      <c r="JN62" s="20"/>
      <c r="JO62" s="20"/>
      <c r="JP62" s="20"/>
      <c r="JQ62" s="20"/>
      <c r="JR62" s="20"/>
    </row>
    <row r="63" spans="1:278" s="24" customFormat="1" x14ac:dyDescent="0.25">
      <c r="A63" s="131" t="s">
        <v>78</v>
      </c>
      <c r="B63" s="125"/>
      <c r="C63" s="106"/>
      <c r="D63" s="106"/>
      <c r="E63" s="106"/>
      <c r="F63" s="106"/>
      <c r="G63" s="106">
        <f>SUM(B63:F63)</f>
        <v>0</v>
      </c>
      <c r="H63" s="119"/>
      <c r="I63" s="119"/>
      <c r="J63" s="119"/>
      <c r="K63" s="119"/>
      <c r="M63" s="24">
        <f>SUM(H63:L63)</f>
        <v>0</v>
      </c>
      <c r="Q63" s="119"/>
      <c r="S63" s="24">
        <f>SUM(N63:R63)</f>
        <v>0</v>
      </c>
      <c r="T63" s="27">
        <f t="shared" ref="T63" si="687">SUM(B63,H63,N63)</f>
        <v>0</v>
      </c>
      <c r="U63" s="27">
        <f t="shared" ref="U63" si="688">SUM(C63,I63,O63)</f>
        <v>0</v>
      </c>
      <c r="V63" s="27">
        <f t="shared" ref="V63" si="689">SUM(D63,J63,P63)</f>
        <v>0</v>
      </c>
      <c r="W63" s="27">
        <f t="shared" ref="W63" si="690">SUM(E63,K63,Q63)</f>
        <v>0</v>
      </c>
      <c r="X63" s="27">
        <f t="shared" ref="X63" si="691">SUM(F63,L63,R63)</f>
        <v>0</v>
      </c>
      <c r="Y63" s="27">
        <f t="shared" ref="Y63:Y66" si="692">SUM(T63:X63)</f>
        <v>0</v>
      </c>
      <c r="Z63" s="59"/>
      <c r="AE63" s="24">
        <f>SUM(Z63:AD63)</f>
        <v>0</v>
      </c>
      <c r="AG63" s="119"/>
      <c r="AK63" s="24">
        <f>SUM(AF63:AJ63)</f>
        <v>0</v>
      </c>
      <c r="AQ63" s="24">
        <f>SUM(AL63:AP63)</f>
        <v>0</v>
      </c>
      <c r="AW63" s="24">
        <f>SUM(AR63:AV63)</f>
        <v>0</v>
      </c>
      <c r="AY63" s="129"/>
      <c r="AZ63" s="129"/>
      <c r="BC63" s="24">
        <f>SUM(AX63:BB63)</f>
        <v>0</v>
      </c>
      <c r="BD63" s="27">
        <f t="shared" ref="BD63:BD80" si="693">SUM(Z63,AF63,AL63,AR63,AX63)</f>
        <v>0</v>
      </c>
      <c r="BE63" s="27">
        <f t="shared" ref="BE63:BE80" si="694">SUM(AA63,AG63,AM63,AS63,AY63)</f>
        <v>0</v>
      </c>
      <c r="BF63" s="27">
        <f t="shared" ref="BF63:BF80" si="695">SUM(AB63,AH63,AN63,AT63,AZ63)</f>
        <v>0</v>
      </c>
      <c r="BG63" s="27">
        <f t="shared" ref="BG63:BG80" si="696">SUM(AC63,AI63,AO63,AU63,BA63)</f>
        <v>0</v>
      </c>
      <c r="BH63" s="27">
        <f t="shared" ref="BH63:BH80" si="697">SUM(AD63,AJ63,AP63,AV63,BB63)</f>
        <v>0</v>
      </c>
      <c r="BI63" s="27">
        <f t="shared" ref="BI63:BI79" si="698">SUM(BD63:BH63)</f>
        <v>0</v>
      </c>
      <c r="BJ63" s="59"/>
      <c r="BO63" s="24">
        <f t="shared" ref="BO63:BO79" si="699">SUM(BJ63:BN63)</f>
        <v>0</v>
      </c>
      <c r="BU63" s="24">
        <f t="shared" ref="BU63:BU79" si="700">SUM(BP63:BT63)</f>
        <v>0</v>
      </c>
      <c r="CA63" s="24">
        <f t="shared" ref="CA63:CA79" si="701">SUM(BV63:BZ63)</f>
        <v>0</v>
      </c>
      <c r="CB63" s="27">
        <f t="shared" ref="CB63:CB80" si="702">SUM(BJ63,BP63,BV63)</f>
        <v>0</v>
      </c>
      <c r="CC63" s="27">
        <f t="shared" ref="CC63:CC80" si="703">SUM(BK63,BQ63,BW63)</f>
        <v>0</v>
      </c>
      <c r="CD63" s="27">
        <f t="shared" ref="CD63:CD80" si="704">SUM(BL63,BR63,BX63)</f>
        <v>0</v>
      </c>
      <c r="CE63" s="27">
        <f t="shared" ref="CE63:CE80" si="705">SUM(BM63,BS63,BY63)</f>
        <v>0</v>
      </c>
      <c r="CF63" s="27">
        <f t="shared" ref="CF63:CF80" si="706">SUM(BN63,BT63,BZ63)</f>
        <v>0</v>
      </c>
      <c r="CG63" s="27">
        <f t="shared" ref="CG63:CG66" si="707">SUM(CB63:CF63)</f>
        <v>0</v>
      </c>
      <c r="CH63" s="59"/>
      <c r="CM63" s="24">
        <f t="shared" ref="CM63:CM79" si="708">SUM(CH63:CL63)</f>
        <v>0</v>
      </c>
      <c r="CS63" s="24">
        <f t="shared" ref="CS63:CS79" si="709">SUM(CN63:CR63)</f>
        <v>0</v>
      </c>
      <c r="CY63" s="24">
        <f t="shared" ref="CY63:CY79" si="710">SUM(CT63:CX63)</f>
        <v>0</v>
      </c>
      <c r="DE63" s="24">
        <f t="shared" ref="DE63:DE79" si="711">SUM(CZ63:DD63)</f>
        <v>0</v>
      </c>
      <c r="DF63" s="27">
        <f t="shared" ref="DF63:DF80" si="712">SUM(CH63,CN63,CT63,CZ63)</f>
        <v>0</v>
      </c>
      <c r="DG63" s="27">
        <f t="shared" ref="DG63:DG80" si="713">SUM(CI63,CO63,CU63,DA63)</f>
        <v>0</v>
      </c>
      <c r="DH63" s="27">
        <f t="shared" ref="DH63:DH80" si="714">SUM(CJ63,CP63,CV63,DB63)</f>
        <v>0</v>
      </c>
      <c r="DI63" s="27">
        <f t="shared" ref="DI63:DI80" si="715">SUM(CK63,CQ63,CW63,DC63)</f>
        <v>0</v>
      </c>
      <c r="DJ63" s="27">
        <f t="shared" ref="DJ63:DJ80" si="716">SUM(CL63,CR63,CX63,DD63)</f>
        <v>0</v>
      </c>
      <c r="DK63" s="27">
        <f t="shared" ref="DK63:DK66" si="717">SUM(DF63:DJ63)</f>
        <v>0</v>
      </c>
      <c r="DL63" s="59"/>
      <c r="DQ63" s="24">
        <f t="shared" ref="DQ63:DQ79" si="718">SUM(DL63:DP63)</f>
        <v>0</v>
      </c>
      <c r="DW63" s="24">
        <f t="shared" ref="DW63:DW79" si="719">SUM(DR63:DV63)</f>
        <v>0</v>
      </c>
      <c r="EC63" s="24">
        <f t="shared" ref="EC63:EC79" si="720">SUM(DX63:EB63)</f>
        <v>0</v>
      </c>
      <c r="EF63" s="122"/>
      <c r="EI63" s="24">
        <f t="shared" ref="EI63:EI66" si="721">SUM(ED63:EH63)</f>
        <v>0</v>
      </c>
      <c r="EO63" s="24">
        <f t="shared" ref="EO63:EO66" si="722">SUM(EJ63:EN63)</f>
        <v>0</v>
      </c>
      <c r="EU63" s="24">
        <f t="shared" ref="EU63:EU66" si="723">SUM(EP63:ET63)</f>
        <v>0</v>
      </c>
      <c r="EX63" s="122"/>
      <c r="FA63" s="24">
        <f t="shared" ref="FA63:FA79" si="724">SUM(EV63:EZ63)</f>
        <v>0</v>
      </c>
      <c r="FB63" s="27">
        <f t="shared" ref="FB63:FB79" si="725">SUM(DL63,DR63,DX63,ED63,EJ63,EP63,EV63)</f>
        <v>0</v>
      </c>
      <c r="FC63" s="27">
        <f t="shared" ref="FC63:FC79" si="726">SUM(DM63,DS63,DY63,EE63,EK63,EQ63,EW63)</f>
        <v>0</v>
      </c>
      <c r="FD63" s="27">
        <f t="shared" ref="FD63:FD79" si="727">SUM(DN63,DT63,DZ63,EF63,EL63,ER63,EX63)</f>
        <v>0</v>
      </c>
      <c r="FE63" s="27">
        <f t="shared" ref="FE63:FE79" si="728">SUM(DO63,DU63,EA63,EG63,EM63,ES63,EY63)</f>
        <v>0</v>
      </c>
      <c r="FF63" s="27">
        <f t="shared" ref="FF63:FF79" si="729">SUM(DP63,DV63,EB63,EH63,EN63,ET63,EZ63)</f>
        <v>0</v>
      </c>
      <c r="FG63" s="27">
        <f t="shared" ref="FG63:FG79" si="730">SUM(FB63:FF63)</f>
        <v>0</v>
      </c>
      <c r="FK63" s="122"/>
      <c r="FM63" s="24">
        <f t="shared" ref="FM63:FM78" si="731">SUM(FH63:FL63)</f>
        <v>0</v>
      </c>
      <c r="FS63" s="24">
        <f t="shared" ref="FS63:FS79" si="732">SUM(FN63:FR63)</f>
        <v>0</v>
      </c>
      <c r="FY63" s="24">
        <f t="shared" ref="FY63:FY77" si="733">SUM(FT63:FX63)</f>
        <v>0</v>
      </c>
      <c r="GE63" s="24">
        <f t="shared" ref="GE63:GE79" si="734">SUM(FZ63:GD63)</f>
        <v>0</v>
      </c>
      <c r="GK63" s="24">
        <f t="shared" ref="GK63:GK78" si="735">SUM(GF63:GJ63)</f>
        <v>0</v>
      </c>
      <c r="GQ63" s="24">
        <f t="shared" ref="GQ63:GQ79" si="736">SUM(GL63:GP63)</f>
        <v>0</v>
      </c>
      <c r="GW63" s="24">
        <f t="shared" ref="GW63:GW79" si="737">SUM(GR63:GV63)</f>
        <v>0</v>
      </c>
      <c r="HC63" s="24">
        <f t="shared" ref="HC63:HC79" si="738">SUM(GX63:HB63)</f>
        <v>0</v>
      </c>
      <c r="HI63" s="24">
        <f t="shared" ref="HI63:HI79" si="739">SUM(HD63:HH63)</f>
        <v>0</v>
      </c>
      <c r="HJ63" s="27">
        <f t="shared" ref="HJ63:HJ79" si="740">SUM(FH63,FN63,FT63,FZ63,GF63,GL63,GR63,GX63,HD63)</f>
        <v>0</v>
      </c>
      <c r="HK63" s="27">
        <f t="shared" ref="HK63:HK79" si="741">SUM(FI63,FO63,FU63,GA63,GG63,GM63,GS63,GY63,HE63)</f>
        <v>0</v>
      </c>
      <c r="HL63" s="27">
        <f t="shared" ref="HL63:HL79" si="742">SUM(FJ63,FP63,FV63,GB63,GH63,GN63,GT63,GZ63,HF63)</f>
        <v>0</v>
      </c>
      <c r="HM63" s="27">
        <f t="shared" ref="HM63:HM79" si="743">SUM(FK63,FQ63,FW63,GC63,GI63,GO63,GU63,HA63,HG63)</f>
        <v>0</v>
      </c>
      <c r="HN63" s="27">
        <f t="shared" ref="HN63:HN79" si="744">SUM(FL63,FR63,FX63,GD63,GJ63,GP63,GV63,HB63,HH63)</f>
        <v>0</v>
      </c>
      <c r="HO63" s="27">
        <f t="shared" ref="HO63:HO79" si="745">SUM(FM63,FS63,FY63,GE63,GK63,GQ63,GW63,HC63,HI63)</f>
        <v>0</v>
      </c>
      <c r="HU63" s="24">
        <f t="shared" ref="HU63" si="746">SUM(HP63:HT63)</f>
        <v>0</v>
      </c>
      <c r="IA63" s="24">
        <f t="shared" ref="IA63:IA66" si="747">SUM(HV63:HZ63)</f>
        <v>0</v>
      </c>
      <c r="IG63" s="24">
        <f t="shared" ref="IG63:IG66" si="748">SUM(IB63:IF63)</f>
        <v>0</v>
      </c>
      <c r="IH63" s="27">
        <f t="shared" ref="IH63:IH80" si="749">SUM(HP63,HV63,IB63)</f>
        <v>0</v>
      </c>
      <c r="II63" s="27">
        <f t="shared" ref="II63:II80" si="750">SUM(HQ63,HW63,IC63)</f>
        <v>0</v>
      </c>
      <c r="IJ63" s="27">
        <f t="shared" ref="IJ63:IJ80" si="751">SUM(HR63,HX63,ID63)</f>
        <v>0</v>
      </c>
      <c r="IK63" s="27">
        <f t="shared" ref="IK63:IK80" si="752">SUM(HS63,HY63,IE63)</f>
        <v>0</v>
      </c>
      <c r="IL63" s="27">
        <f t="shared" ref="IL63:IL80" si="753">SUM(HT63,HZ63,IF63)</f>
        <v>0</v>
      </c>
      <c r="IM63" s="27">
        <f t="shared" ref="IM63:IM80" si="754">SUM(HU63,IA63,IG63)</f>
        <v>0</v>
      </c>
      <c r="IN63" s="59"/>
      <c r="IS63" s="24">
        <f t="shared" ref="IS63:IS66" si="755">SUM(IN63:IR63)</f>
        <v>0</v>
      </c>
      <c r="IY63" s="24">
        <f t="shared" ref="IY63:IY66" si="756">SUM(IT63:IX63)</f>
        <v>0</v>
      </c>
      <c r="JE63" s="24">
        <f t="shared" ref="JE63:JE66" si="757">SUM(IZ63:JD63)</f>
        <v>0</v>
      </c>
      <c r="JF63" s="27">
        <f t="shared" ref="JF63:JF80" si="758">SUM(IN63,IT63,IZ63)</f>
        <v>0</v>
      </c>
      <c r="JG63" s="27">
        <f t="shared" ref="JG63:JG80" si="759">SUM(IO63,IU63,JA63)</f>
        <v>0</v>
      </c>
      <c r="JH63" s="27">
        <f t="shared" ref="JH63:JH80" si="760">SUM(IP63,IV63,JB63)</f>
        <v>0</v>
      </c>
      <c r="JI63" s="27">
        <f t="shared" ref="JI63:JI80" si="761">SUM(IQ63,IW63,JC63)</f>
        <v>0</v>
      </c>
      <c r="JJ63" s="27">
        <f t="shared" ref="JJ63:JJ80" si="762">SUM(IR63,IX63,JD63)</f>
        <v>0</v>
      </c>
      <c r="JK63" s="27">
        <f t="shared" ref="JK63:JK66" si="763">SUM(JF63:JJ63)</f>
        <v>0</v>
      </c>
      <c r="JM63" s="27">
        <f t="shared" ref="JM63:JM80" si="764">SUM(T63,BD63,CB63,DF63,FB63,HJ63,IH63,JF63)</f>
        <v>0</v>
      </c>
      <c r="JN63" s="27">
        <f t="shared" ref="JN63:JN80" si="765">SUM(U63,BE63,CC63,DG63,FC63,HK63,II63,JG63)</f>
        <v>0</v>
      </c>
      <c r="JO63" s="27">
        <f t="shared" ref="JO63:JO80" si="766">SUM(V63,BF63,CD63,DH63,FD63,HL63,IJ63,JH63)</f>
        <v>0</v>
      </c>
      <c r="JP63" s="27">
        <f t="shared" ref="JP63:JP80" si="767">SUM(W63,BG63,CE63,DI63,FE63,HM63,IK63,JI63)</f>
        <v>0</v>
      </c>
      <c r="JQ63" s="27">
        <f t="shared" ref="JQ63:JR80" si="768">SUM(X63,BH63,CF63,DJ63,FF63,HN63,IL63,JJ63)</f>
        <v>0</v>
      </c>
      <c r="JR63" s="27">
        <f t="shared" si="768"/>
        <v>0</v>
      </c>
    </row>
    <row r="64" spans="1:278" s="24" customFormat="1" x14ac:dyDescent="0.25">
      <c r="A64" s="131" t="s">
        <v>99</v>
      </c>
      <c r="B64" s="106"/>
      <c r="C64" s="125"/>
      <c r="D64" s="106"/>
      <c r="E64" s="106"/>
      <c r="F64" s="125"/>
      <c r="G64" s="106">
        <f>SUM(B64:F64)</f>
        <v>0</v>
      </c>
      <c r="M64" s="24">
        <f>SUM(H64:L64)</f>
        <v>0</v>
      </c>
      <c r="S64" s="24">
        <f>SUM(N64:R64)</f>
        <v>0</v>
      </c>
      <c r="T64" s="27">
        <f t="shared" ref="T64:X65" si="769">SUM(B64,H64,N64)</f>
        <v>0</v>
      </c>
      <c r="U64" s="27">
        <f t="shared" si="769"/>
        <v>0</v>
      </c>
      <c r="V64" s="27">
        <f t="shared" si="769"/>
        <v>0</v>
      </c>
      <c r="W64" s="27">
        <f t="shared" si="769"/>
        <v>0</v>
      </c>
      <c r="X64" s="27">
        <f t="shared" si="769"/>
        <v>0</v>
      </c>
      <c r="Y64" s="27">
        <f>SUM(T64:X64)</f>
        <v>0</v>
      </c>
      <c r="Z64" s="59"/>
      <c r="AE64" s="24">
        <f>SUM(Z64:AD64)</f>
        <v>0</v>
      </c>
      <c r="AK64" s="24">
        <f>SUM(AF64:AJ64)</f>
        <v>0</v>
      </c>
      <c r="AQ64" s="24">
        <f>SUM(AL64:AP64)</f>
        <v>0</v>
      </c>
      <c r="AW64" s="24">
        <f>SUM(AR64:AV64)</f>
        <v>0</v>
      </c>
      <c r="BC64" s="24">
        <f>SUM(AX64:BB64)</f>
        <v>0</v>
      </c>
      <c r="BD64" s="27">
        <f t="shared" ref="BD64:BH65" si="770">SUM(Z64,AF64,AL64,AR64,AX64)</f>
        <v>0</v>
      </c>
      <c r="BE64" s="27">
        <f t="shared" si="770"/>
        <v>0</v>
      </c>
      <c r="BF64" s="27">
        <f t="shared" si="770"/>
        <v>0</v>
      </c>
      <c r="BG64" s="27">
        <f t="shared" si="770"/>
        <v>0</v>
      </c>
      <c r="BH64" s="27">
        <f t="shared" si="770"/>
        <v>0</v>
      </c>
      <c r="BI64" s="27">
        <f>SUM(BD64:BH64)</f>
        <v>0</v>
      </c>
      <c r="BJ64" s="59"/>
      <c r="BO64" s="24">
        <f>SUM(BJ64:BN64)</f>
        <v>0</v>
      </c>
      <c r="BU64" s="24">
        <f>SUM(BP64:BT64)</f>
        <v>0</v>
      </c>
      <c r="CA64" s="24">
        <f>SUM(BV64:BZ64)</f>
        <v>0</v>
      </c>
      <c r="CB64" s="27">
        <f t="shared" ref="CB64:CF65" si="771">SUM(BJ64,BP64,BV64)</f>
        <v>0</v>
      </c>
      <c r="CC64" s="27">
        <f t="shared" si="771"/>
        <v>0</v>
      </c>
      <c r="CD64" s="27">
        <f t="shared" si="771"/>
        <v>0</v>
      </c>
      <c r="CE64" s="27">
        <f t="shared" si="771"/>
        <v>0</v>
      </c>
      <c r="CF64" s="27">
        <f t="shared" si="771"/>
        <v>0</v>
      </c>
      <c r="CG64" s="27">
        <f>SUM(CB64:CF64)</f>
        <v>0</v>
      </c>
      <c r="CH64" s="59"/>
      <c r="CM64" s="24">
        <f>SUM(CH64:CL64)</f>
        <v>0</v>
      </c>
      <c r="CS64" s="24">
        <f>SUM(CN64:CR64)</f>
        <v>0</v>
      </c>
      <c r="CY64" s="24">
        <f>SUM(CT64:CX64)</f>
        <v>0</v>
      </c>
      <c r="DE64" s="24">
        <f>SUM(CZ64:DD64)</f>
        <v>0</v>
      </c>
      <c r="DF64" s="27">
        <f t="shared" ref="DF64:DJ65" si="772">SUM(CH64,CN64,CT64,CZ64)</f>
        <v>0</v>
      </c>
      <c r="DG64" s="27">
        <f t="shared" si="772"/>
        <v>0</v>
      </c>
      <c r="DH64" s="27">
        <f t="shared" si="772"/>
        <v>0</v>
      </c>
      <c r="DI64" s="27">
        <f t="shared" si="772"/>
        <v>0</v>
      </c>
      <c r="DJ64" s="27">
        <f t="shared" si="772"/>
        <v>0</v>
      </c>
      <c r="DK64" s="27">
        <f>SUM(DF64:DJ64)</f>
        <v>0</v>
      </c>
      <c r="DL64" s="59"/>
      <c r="DQ64" s="24">
        <f>SUM(DL64:DP64)</f>
        <v>0</v>
      </c>
      <c r="DW64" s="24">
        <f>SUM(DR64:DV64)</f>
        <v>0</v>
      </c>
      <c r="EC64" s="24">
        <f>SUM(DX64:EB64)</f>
        <v>0</v>
      </c>
      <c r="EI64" s="24">
        <f>SUM(ED64:EH64)</f>
        <v>0</v>
      </c>
      <c r="EO64" s="24">
        <f>SUM(EJ64:EN64)</f>
        <v>0</v>
      </c>
      <c r="EU64" s="24">
        <f>SUM(EP64:ET64)</f>
        <v>0</v>
      </c>
      <c r="FA64" s="24">
        <f>SUM(EV64:EZ64)</f>
        <v>0</v>
      </c>
      <c r="FB64" s="27">
        <f t="shared" si="725"/>
        <v>0</v>
      </c>
      <c r="FC64" s="27">
        <f t="shared" si="726"/>
        <v>0</v>
      </c>
      <c r="FD64" s="27">
        <f t="shared" si="727"/>
        <v>0</v>
      </c>
      <c r="FE64" s="27">
        <f t="shared" si="728"/>
        <v>0</v>
      </c>
      <c r="FF64" s="27">
        <f t="shared" si="729"/>
        <v>0</v>
      </c>
      <c r="FG64" s="27">
        <f t="shared" si="730"/>
        <v>0</v>
      </c>
      <c r="FM64" s="24">
        <f>SUM(FH64:FL64)</f>
        <v>0</v>
      </c>
      <c r="FO64" s="122"/>
      <c r="FP64" s="122"/>
      <c r="FS64" s="24">
        <f>SUM(FN64:FR64)</f>
        <v>0</v>
      </c>
      <c r="FY64" s="24">
        <f>SUM(FT64:FX64)</f>
        <v>0</v>
      </c>
      <c r="GE64" s="24">
        <f>SUM(FZ64:GD64)</f>
        <v>0</v>
      </c>
      <c r="GK64" s="24">
        <f>SUM(GF64:GJ64)</f>
        <v>0</v>
      </c>
      <c r="GQ64" s="24">
        <f>SUM(GL64:GP64)</f>
        <v>0</v>
      </c>
      <c r="GW64" s="24">
        <f>SUM(GR64:GV64)</f>
        <v>0</v>
      </c>
      <c r="HC64" s="24">
        <f>SUM(GX64:HB64)</f>
        <v>0</v>
      </c>
      <c r="HI64" s="24">
        <f>SUM(HD64:HH64)</f>
        <v>0</v>
      </c>
      <c r="HJ64" s="27">
        <f t="shared" si="740"/>
        <v>0</v>
      </c>
      <c r="HK64" s="27">
        <f t="shared" si="741"/>
        <v>0</v>
      </c>
      <c r="HL64" s="27">
        <f t="shared" si="742"/>
        <v>0</v>
      </c>
      <c r="HM64" s="27">
        <f t="shared" si="743"/>
        <v>0</v>
      </c>
      <c r="HN64" s="27">
        <f t="shared" si="744"/>
        <v>0</v>
      </c>
      <c r="HO64" s="27">
        <f t="shared" si="745"/>
        <v>0</v>
      </c>
      <c r="HU64" s="24">
        <f>SUM(HP64:HT64)</f>
        <v>0</v>
      </c>
      <c r="IA64" s="24">
        <f>SUM(HV64:HZ64)</f>
        <v>0</v>
      </c>
      <c r="IG64" s="24">
        <f>SUM(IB64:IF64)</f>
        <v>0</v>
      </c>
      <c r="IH64" s="27">
        <f t="shared" si="749"/>
        <v>0</v>
      </c>
      <c r="II64" s="27">
        <f t="shared" si="750"/>
        <v>0</v>
      </c>
      <c r="IJ64" s="27">
        <f t="shared" si="751"/>
        <v>0</v>
      </c>
      <c r="IK64" s="27">
        <f t="shared" si="752"/>
        <v>0</v>
      </c>
      <c r="IL64" s="27">
        <f t="shared" si="753"/>
        <v>0</v>
      </c>
      <c r="IM64" s="27">
        <f t="shared" si="754"/>
        <v>0</v>
      </c>
      <c r="IN64" s="59"/>
      <c r="IS64" s="24">
        <f>SUM(IN64:IR64)</f>
        <v>0</v>
      </c>
      <c r="IY64" s="24">
        <f>SUM(IT64:IX64)</f>
        <v>0</v>
      </c>
      <c r="JE64" s="24">
        <f>SUM(IZ64:JD64)</f>
        <v>0</v>
      </c>
      <c r="JF64" s="27">
        <f t="shared" ref="JF64:JJ65" si="773">SUM(IN64,IT64,IZ64)</f>
        <v>0</v>
      </c>
      <c r="JG64" s="27">
        <f t="shared" si="773"/>
        <v>0</v>
      </c>
      <c r="JH64" s="27">
        <f t="shared" si="773"/>
        <v>0</v>
      </c>
      <c r="JI64" s="27">
        <f t="shared" si="773"/>
        <v>0</v>
      </c>
      <c r="JJ64" s="27">
        <f t="shared" si="773"/>
        <v>0</v>
      </c>
      <c r="JK64" s="27">
        <f>SUM(JF64:JJ64)</f>
        <v>0</v>
      </c>
      <c r="JM64" s="27">
        <f t="shared" ref="JM64:JQ65" si="774">SUM(T64,BD64,CB64,DF64,FB64,HJ64,IH64,JF64)</f>
        <v>0</v>
      </c>
      <c r="JN64" s="27">
        <f t="shared" si="774"/>
        <v>0</v>
      </c>
      <c r="JO64" s="27">
        <f t="shared" si="774"/>
        <v>0</v>
      </c>
      <c r="JP64" s="27">
        <f t="shared" si="774"/>
        <v>0</v>
      </c>
      <c r="JQ64" s="27">
        <f t="shared" si="774"/>
        <v>0</v>
      </c>
      <c r="JR64" s="27">
        <f t="shared" si="768"/>
        <v>0</v>
      </c>
    </row>
    <row r="65" spans="1:278" s="24" customFormat="1" x14ac:dyDescent="0.25">
      <c r="A65" s="131" t="s">
        <v>86</v>
      </c>
      <c r="B65" s="106"/>
      <c r="C65" s="106"/>
      <c r="D65" s="106"/>
      <c r="E65" s="106"/>
      <c r="F65" s="106"/>
      <c r="G65" s="106">
        <f>SUM(B65:F65)</f>
        <v>0</v>
      </c>
      <c r="M65" s="24">
        <f>SUM(H65:L65)</f>
        <v>0</v>
      </c>
      <c r="S65" s="24">
        <f>SUM(N65:R65)</f>
        <v>0</v>
      </c>
      <c r="T65" s="27">
        <f t="shared" si="769"/>
        <v>0</v>
      </c>
      <c r="U65" s="27">
        <f t="shared" si="769"/>
        <v>0</v>
      </c>
      <c r="V65" s="27">
        <f t="shared" si="769"/>
        <v>0</v>
      </c>
      <c r="W65" s="27">
        <f t="shared" si="769"/>
        <v>0</v>
      </c>
      <c r="X65" s="27">
        <f t="shared" si="769"/>
        <v>0</v>
      </c>
      <c r="Y65" s="27">
        <f>SUM(T65:X65)</f>
        <v>0</v>
      </c>
      <c r="Z65" s="59"/>
      <c r="AE65" s="24">
        <f>SUM(Z65:AD65)</f>
        <v>0</v>
      </c>
      <c r="AK65" s="24">
        <f>SUM(AF65:AJ65)</f>
        <v>0</v>
      </c>
      <c r="AQ65" s="24">
        <f>SUM(AL65:AP65)</f>
        <v>0</v>
      </c>
      <c r="AW65" s="24">
        <f>SUM(AR65:AV65)</f>
        <v>0</v>
      </c>
      <c r="BC65" s="24">
        <f>SUM(AX65:BB65)</f>
        <v>0</v>
      </c>
      <c r="BD65" s="27">
        <f t="shared" si="770"/>
        <v>0</v>
      </c>
      <c r="BE65" s="27">
        <f t="shared" si="770"/>
        <v>0</v>
      </c>
      <c r="BF65" s="27">
        <f t="shared" si="770"/>
        <v>0</v>
      </c>
      <c r="BG65" s="27">
        <f t="shared" si="770"/>
        <v>0</v>
      </c>
      <c r="BH65" s="27">
        <f t="shared" si="770"/>
        <v>0</v>
      </c>
      <c r="BI65" s="27">
        <f>SUM(BD65:BH65)</f>
        <v>0</v>
      </c>
      <c r="BJ65" s="59"/>
      <c r="BO65" s="24">
        <f>SUM(BJ65:BN65)</f>
        <v>0</v>
      </c>
      <c r="BU65" s="24">
        <f>SUM(BP65:BT65)</f>
        <v>0</v>
      </c>
      <c r="CA65" s="24">
        <f>SUM(BV65:BZ65)</f>
        <v>0</v>
      </c>
      <c r="CB65" s="27">
        <f t="shared" si="771"/>
        <v>0</v>
      </c>
      <c r="CC65" s="27">
        <f t="shared" si="771"/>
        <v>0</v>
      </c>
      <c r="CD65" s="27">
        <f t="shared" si="771"/>
        <v>0</v>
      </c>
      <c r="CE65" s="27">
        <f t="shared" si="771"/>
        <v>0</v>
      </c>
      <c r="CF65" s="27">
        <f t="shared" si="771"/>
        <v>0</v>
      </c>
      <c r="CG65" s="27">
        <f>SUM(CB65:CF65)</f>
        <v>0</v>
      </c>
      <c r="CH65" s="59"/>
      <c r="CM65" s="24">
        <f>SUM(CH65:CL65)</f>
        <v>0</v>
      </c>
      <c r="CO65" s="28"/>
      <c r="CS65" s="24">
        <f>SUM(CN65:CR65)</f>
        <v>0</v>
      </c>
      <c r="CU65" s="122"/>
      <c r="CV65" s="122"/>
      <c r="CW65" s="122"/>
      <c r="CY65" s="24">
        <f>SUM(CT65:CX65)</f>
        <v>0</v>
      </c>
      <c r="DA65" s="24">
        <v>8.2731157448400001</v>
      </c>
      <c r="DB65" s="24">
        <v>19.563995050710002</v>
      </c>
      <c r="DE65" s="24">
        <f>SUM(CZ65:DD65)</f>
        <v>27.837110795550004</v>
      </c>
      <c r="DF65" s="27">
        <f t="shared" si="772"/>
        <v>0</v>
      </c>
      <c r="DG65" s="27">
        <f t="shared" si="772"/>
        <v>8.2731157448400001</v>
      </c>
      <c r="DH65" s="27">
        <f t="shared" si="772"/>
        <v>19.563995050710002</v>
      </c>
      <c r="DI65" s="27">
        <f t="shared" si="772"/>
        <v>0</v>
      </c>
      <c r="DJ65" s="27">
        <f t="shared" si="772"/>
        <v>0</v>
      </c>
      <c r="DK65" s="27">
        <f>SUM(DF65:DJ65)</f>
        <v>27.837110795550004</v>
      </c>
      <c r="DL65" s="59"/>
      <c r="DM65" s="119">
        <v>626.1661182727529</v>
      </c>
      <c r="DN65" s="122">
        <v>84.757939877880005</v>
      </c>
      <c r="DQ65" s="24">
        <f>SUM(DL65:DP65)</f>
        <v>710.92405815063285</v>
      </c>
      <c r="DS65" s="24">
        <v>232.5414828136561</v>
      </c>
      <c r="DT65" s="122">
        <v>4.7095939911700002</v>
      </c>
      <c r="DW65" s="24">
        <f>SUM(DR65:DV65)</f>
        <v>237.25107680482611</v>
      </c>
      <c r="DY65" s="24">
        <v>572.33623523219035</v>
      </c>
      <c r="DZ65" s="24">
        <v>176.49569795157404</v>
      </c>
      <c r="EC65" s="24">
        <f>SUM(DX65:EB65)</f>
        <v>748.83193318376436</v>
      </c>
      <c r="EE65" s="122">
        <v>14.6769037419</v>
      </c>
      <c r="EF65" s="122"/>
      <c r="EI65" s="24">
        <f>SUM(ED65:EH65)</f>
        <v>14.6769037419</v>
      </c>
      <c r="EK65" s="24">
        <v>992.37913153697082</v>
      </c>
      <c r="EL65" s="24">
        <v>80.733245963249999</v>
      </c>
      <c r="EO65" s="24">
        <f>SUM(EJ65:EN65)</f>
        <v>1073.1123775002209</v>
      </c>
      <c r="EQ65" s="24">
        <v>283.80298751149803</v>
      </c>
      <c r="ER65" s="24">
        <v>53.639132984109999</v>
      </c>
      <c r="EU65" s="24">
        <f>SUM(EP65:ET65)</f>
        <v>337.44212049560804</v>
      </c>
      <c r="EW65" s="122">
        <v>123.10039909746999</v>
      </c>
      <c r="EX65" s="122">
        <v>43.622570346979998</v>
      </c>
      <c r="FA65" s="24">
        <f>SUM(EV65:EZ65)</f>
        <v>166.72296944444997</v>
      </c>
      <c r="FB65" s="27">
        <f t="shared" si="725"/>
        <v>0</v>
      </c>
      <c r="FC65" s="27">
        <f t="shared" si="726"/>
        <v>2845.0032582064382</v>
      </c>
      <c r="FD65" s="27">
        <f t="shared" si="727"/>
        <v>443.95818111496408</v>
      </c>
      <c r="FE65" s="27">
        <f t="shared" si="728"/>
        <v>0</v>
      </c>
      <c r="FF65" s="27">
        <f t="shared" si="729"/>
        <v>0</v>
      </c>
      <c r="FG65" s="27">
        <f t="shared" si="730"/>
        <v>3288.9614393214024</v>
      </c>
      <c r="FM65" s="24">
        <f>SUM(FH65:FL65)</f>
        <v>0</v>
      </c>
      <c r="FS65" s="24">
        <f>SUM(FN65:FR65)</f>
        <v>0</v>
      </c>
      <c r="FY65" s="24">
        <f>SUM(FT65:FX65)</f>
        <v>0</v>
      </c>
      <c r="FZ65" s="122"/>
      <c r="GE65" s="24">
        <f>SUM(FZ65:GD65)</f>
        <v>0</v>
      </c>
      <c r="GK65" s="24">
        <f>SUM(GF65:GJ65)</f>
        <v>0</v>
      </c>
      <c r="GQ65" s="24">
        <f>SUM(GL65:GP65)</f>
        <v>0</v>
      </c>
      <c r="GW65" s="24">
        <f>SUM(GR65:GV65)</f>
        <v>0</v>
      </c>
      <c r="GX65" s="122"/>
      <c r="HC65" s="24">
        <f>SUM(GX65:HB65)</f>
        <v>0</v>
      </c>
      <c r="HI65" s="24">
        <f>SUM(HD65:HH65)</f>
        <v>0</v>
      </c>
      <c r="HJ65" s="27">
        <f t="shared" si="740"/>
        <v>0</v>
      </c>
      <c r="HK65" s="27">
        <f t="shared" si="741"/>
        <v>0</v>
      </c>
      <c r="HL65" s="27">
        <f t="shared" si="742"/>
        <v>0</v>
      </c>
      <c r="HM65" s="27">
        <f t="shared" si="743"/>
        <v>0</v>
      </c>
      <c r="HN65" s="27">
        <f t="shared" si="744"/>
        <v>0</v>
      </c>
      <c r="HO65" s="27">
        <f t="shared" si="745"/>
        <v>0</v>
      </c>
      <c r="HP65" s="122"/>
      <c r="HU65" s="24">
        <f>SUM(HP65:HT65)</f>
        <v>0</v>
      </c>
      <c r="HV65" s="122"/>
      <c r="IA65" s="24">
        <f>SUM(HV65:HZ65)</f>
        <v>0</v>
      </c>
      <c r="IG65" s="24">
        <f>SUM(IB65:IF65)</f>
        <v>0</v>
      </c>
      <c r="IH65" s="27">
        <f t="shared" si="749"/>
        <v>0</v>
      </c>
      <c r="II65" s="27">
        <f t="shared" si="750"/>
        <v>0</v>
      </c>
      <c r="IJ65" s="27">
        <f t="shared" si="751"/>
        <v>0</v>
      </c>
      <c r="IK65" s="27">
        <f t="shared" si="752"/>
        <v>0</v>
      </c>
      <c r="IL65" s="27">
        <f t="shared" si="753"/>
        <v>0</v>
      </c>
      <c r="IM65" s="27">
        <f t="shared" si="754"/>
        <v>0</v>
      </c>
      <c r="IN65" s="59"/>
      <c r="IS65" s="24">
        <f>SUM(IN65:IR65)</f>
        <v>0</v>
      </c>
      <c r="IT65" s="122"/>
      <c r="IY65" s="24">
        <f>SUM(IT65:IX65)</f>
        <v>0</v>
      </c>
      <c r="JE65" s="24">
        <f>SUM(IZ65:JD65)</f>
        <v>0</v>
      </c>
      <c r="JF65" s="27">
        <f t="shared" si="773"/>
        <v>0</v>
      </c>
      <c r="JG65" s="27">
        <f t="shared" si="773"/>
        <v>0</v>
      </c>
      <c r="JH65" s="27">
        <f t="shared" si="773"/>
        <v>0</v>
      </c>
      <c r="JI65" s="27">
        <f t="shared" si="773"/>
        <v>0</v>
      </c>
      <c r="JJ65" s="27">
        <f t="shared" si="773"/>
        <v>0</v>
      </c>
      <c r="JK65" s="27">
        <f>SUM(JF65:JJ65)</f>
        <v>0</v>
      </c>
      <c r="JM65" s="27">
        <f t="shared" si="774"/>
        <v>0</v>
      </c>
      <c r="JN65" s="27">
        <f t="shared" si="774"/>
        <v>2853.2763739512784</v>
      </c>
      <c r="JO65" s="27">
        <f t="shared" si="774"/>
        <v>463.52217616567407</v>
      </c>
      <c r="JP65" s="27">
        <f t="shared" si="774"/>
        <v>0</v>
      </c>
      <c r="JQ65" s="27">
        <f t="shared" si="774"/>
        <v>0</v>
      </c>
      <c r="JR65" s="27">
        <f t="shared" si="768"/>
        <v>3316.7985501169524</v>
      </c>
    </row>
    <row r="66" spans="1:278" s="24" customFormat="1" x14ac:dyDescent="0.25">
      <c r="A66" s="131" t="s">
        <v>41</v>
      </c>
      <c r="B66" s="106"/>
      <c r="C66" s="106"/>
      <c r="D66" s="106"/>
      <c r="E66" s="106"/>
      <c r="F66" s="106"/>
      <c r="G66" s="106">
        <f t="shared" ref="G66:G79" si="775">SUM(B66:F66)</f>
        <v>0</v>
      </c>
      <c r="I66" s="122"/>
      <c r="M66" s="24">
        <f t="shared" ref="M66:M79" si="776">SUM(H66:L66)</f>
        <v>0</v>
      </c>
      <c r="S66" s="24">
        <f t="shared" ref="S66:S79" si="777">SUM(N66:R66)</f>
        <v>0</v>
      </c>
      <c r="T66" s="27">
        <f t="shared" ref="T66:T79" si="778">SUM(B66,H66,N66)</f>
        <v>0</v>
      </c>
      <c r="U66" s="27">
        <f t="shared" ref="U66:U79" si="779">SUM(C66,I66,O66)</f>
        <v>0</v>
      </c>
      <c r="V66" s="27">
        <f t="shared" ref="V66:V79" si="780">SUM(D66,J66,P66)</f>
        <v>0</v>
      </c>
      <c r="W66" s="27">
        <f t="shared" ref="W66:W79" si="781">SUM(E66,K66,Q66)</f>
        <v>0</v>
      </c>
      <c r="X66" s="27">
        <f t="shared" ref="X66:X79" si="782">SUM(F66,L66,R66)</f>
        <v>0</v>
      </c>
      <c r="Y66" s="27">
        <f t="shared" si="692"/>
        <v>0</v>
      </c>
      <c r="Z66" s="59"/>
      <c r="AE66" s="24">
        <f t="shared" ref="AE66:AE79" si="783">SUM(Z66:AD66)</f>
        <v>0</v>
      </c>
      <c r="AK66" s="24">
        <f t="shared" ref="AK66:AK79" si="784">SUM(AF66:AJ66)</f>
        <v>0</v>
      </c>
      <c r="AQ66" s="24">
        <f t="shared" ref="AQ66:AQ79" si="785">SUM(AL66:AP66)</f>
        <v>0</v>
      </c>
      <c r="AW66" s="24">
        <f t="shared" ref="AW66:AW79" si="786">SUM(AR66:AV66)</f>
        <v>0</v>
      </c>
      <c r="BC66" s="24">
        <f t="shared" ref="BC66:BC79" si="787">SUM(AX66:BB66)</f>
        <v>0</v>
      </c>
      <c r="BD66" s="27">
        <f t="shared" si="693"/>
        <v>0</v>
      </c>
      <c r="BE66" s="27">
        <f t="shared" si="694"/>
        <v>0</v>
      </c>
      <c r="BF66" s="27">
        <f t="shared" si="695"/>
        <v>0</v>
      </c>
      <c r="BG66" s="27">
        <f t="shared" si="696"/>
        <v>0</v>
      </c>
      <c r="BH66" s="27">
        <f t="shared" si="697"/>
        <v>0</v>
      </c>
      <c r="BI66" s="27">
        <f t="shared" si="698"/>
        <v>0</v>
      </c>
      <c r="BJ66" s="59"/>
      <c r="BO66" s="24">
        <f t="shared" si="699"/>
        <v>0</v>
      </c>
      <c r="BU66" s="24">
        <f t="shared" si="700"/>
        <v>0</v>
      </c>
      <c r="CA66" s="24">
        <f t="shared" si="701"/>
        <v>0</v>
      </c>
      <c r="CB66" s="27">
        <f t="shared" si="702"/>
        <v>0</v>
      </c>
      <c r="CC66" s="27">
        <f t="shared" si="703"/>
        <v>0</v>
      </c>
      <c r="CD66" s="27">
        <f t="shared" si="704"/>
        <v>0</v>
      </c>
      <c r="CE66" s="27">
        <f t="shared" si="705"/>
        <v>0</v>
      </c>
      <c r="CF66" s="27">
        <f t="shared" si="706"/>
        <v>0</v>
      </c>
      <c r="CG66" s="27">
        <f t="shared" si="707"/>
        <v>0</v>
      </c>
      <c r="CH66" s="59"/>
      <c r="CM66" s="24">
        <f t="shared" si="708"/>
        <v>0</v>
      </c>
      <c r="CO66" s="24">
        <v>8.7150579973000006</v>
      </c>
      <c r="CP66" s="28">
        <v>11.4989086043</v>
      </c>
      <c r="CS66" s="24">
        <f t="shared" si="709"/>
        <v>20.213966601599999</v>
      </c>
      <c r="CY66" s="24">
        <f t="shared" si="710"/>
        <v>0</v>
      </c>
      <c r="DE66" s="24">
        <f t="shared" si="711"/>
        <v>0</v>
      </c>
      <c r="DF66" s="27">
        <f t="shared" si="712"/>
        <v>0</v>
      </c>
      <c r="DG66" s="27">
        <f t="shared" si="713"/>
        <v>8.7150579973000006</v>
      </c>
      <c r="DH66" s="27">
        <f t="shared" si="714"/>
        <v>11.4989086043</v>
      </c>
      <c r="DI66" s="27">
        <f t="shared" si="715"/>
        <v>0</v>
      </c>
      <c r="DJ66" s="27">
        <f t="shared" si="716"/>
        <v>0</v>
      </c>
      <c r="DK66" s="27">
        <f t="shared" si="717"/>
        <v>20.213966601599999</v>
      </c>
      <c r="DL66" s="123"/>
      <c r="DQ66" s="24">
        <f t="shared" si="718"/>
        <v>0</v>
      </c>
      <c r="DS66" s="122"/>
      <c r="DW66" s="24">
        <f t="shared" si="719"/>
        <v>0</v>
      </c>
      <c r="EC66" s="24">
        <f t="shared" si="720"/>
        <v>0</v>
      </c>
      <c r="EI66" s="24">
        <f t="shared" si="721"/>
        <v>0</v>
      </c>
      <c r="EO66" s="24">
        <f t="shared" si="722"/>
        <v>0</v>
      </c>
      <c r="EU66" s="24">
        <f t="shared" si="723"/>
        <v>0</v>
      </c>
      <c r="FA66" s="24">
        <f t="shared" si="724"/>
        <v>0</v>
      </c>
      <c r="FB66" s="27">
        <f t="shared" si="725"/>
        <v>0</v>
      </c>
      <c r="FC66" s="27">
        <f t="shared" si="726"/>
        <v>0</v>
      </c>
      <c r="FD66" s="27">
        <f t="shared" si="727"/>
        <v>0</v>
      </c>
      <c r="FE66" s="27">
        <f t="shared" si="728"/>
        <v>0</v>
      </c>
      <c r="FF66" s="27">
        <f t="shared" si="729"/>
        <v>0</v>
      </c>
      <c r="FG66" s="27">
        <f t="shared" si="730"/>
        <v>0</v>
      </c>
      <c r="FI66" s="122">
        <v>38.013264682500001</v>
      </c>
      <c r="FJ66" s="122"/>
      <c r="FM66" s="24">
        <f t="shared" si="731"/>
        <v>38.013264682500001</v>
      </c>
      <c r="FS66" s="24">
        <f t="shared" si="732"/>
        <v>0</v>
      </c>
      <c r="FY66" s="24">
        <f t="shared" si="733"/>
        <v>0</v>
      </c>
      <c r="GA66" s="122"/>
      <c r="GB66" s="122"/>
      <c r="GC66" s="122"/>
      <c r="GE66" s="24">
        <f t="shared" si="734"/>
        <v>0</v>
      </c>
      <c r="GK66" s="24">
        <f t="shared" si="735"/>
        <v>0</v>
      </c>
      <c r="GM66" s="24">
        <v>1056.008983227835</v>
      </c>
      <c r="GN66" s="24">
        <v>355.95671220595</v>
      </c>
      <c r="GO66" s="24">
        <v>1.61120487155</v>
      </c>
      <c r="GQ66" s="24">
        <f t="shared" si="736"/>
        <v>1413.5769003053349</v>
      </c>
      <c r="GT66" s="24">
        <v>93.600267919233985</v>
      </c>
      <c r="GU66" s="24">
        <v>217.63378910793602</v>
      </c>
      <c r="GW66" s="24">
        <f t="shared" si="737"/>
        <v>311.23405702717002</v>
      </c>
      <c r="HC66" s="24">
        <f t="shared" si="738"/>
        <v>0</v>
      </c>
      <c r="HI66" s="24">
        <f t="shared" si="739"/>
        <v>0</v>
      </c>
      <c r="HJ66" s="27">
        <f t="shared" si="740"/>
        <v>0</v>
      </c>
      <c r="HK66" s="27">
        <f t="shared" si="741"/>
        <v>1094.022247910335</v>
      </c>
      <c r="HL66" s="27">
        <f t="shared" si="742"/>
        <v>449.556980125184</v>
      </c>
      <c r="HM66" s="27">
        <f t="shared" si="743"/>
        <v>219.24499397948603</v>
      </c>
      <c r="HN66" s="27">
        <f t="shared" si="744"/>
        <v>0</v>
      </c>
      <c r="HO66" s="27">
        <f t="shared" si="745"/>
        <v>1762.824222015005</v>
      </c>
      <c r="HU66" s="24">
        <f t="shared" ref="HU66" si="788">SUM(HP66:HT66)</f>
        <v>0</v>
      </c>
      <c r="IA66" s="24">
        <f t="shared" si="747"/>
        <v>0</v>
      </c>
      <c r="ID66" s="24">
        <v>1170.5965764180437</v>
      </c>
      <c r="IE66" s="24">
        <v>30.850345040800001</v>
      </c>
      <c r="IG66" s="24">
        <f t="shared" si="748"/>
        <v>1201.4469214588437</v>
      </c>
      <c r="IH66" s="27">
        <f t="shared" si="749"/>
        <v>0</v>
      </c>
      <c r="II66" s="27">
        <f t="shared" si="750"/>
        <v>0</v>
      </c>
      <c r="IJ66" s="27">
        <f t="shared" si="751"/>
        <v>1170.5965764180437</v>
      </c>
      <c r="IK66" s="27">
        <f t="shared" si="752"/>
        <v>30.850345040800001</v>
      </c>
      <c r="IL66" s="27">
        <f t="shared" si="753"/>
        <v>0</v>
      </c>
      <c r="IM66" s="27">
        <f t="shared" si="754"/>
        <v>1201.4469214588437</v>
      </c>
      <c r="IN66" s="59"/>
      <c r="IS66" s="24">
        <f t="shared" si="755"/>
        <v>0</v>
      </c>
      <c r="IY66" s="24">
        <f t="shared" si="756"/>
        <v>0</v>
      </c>
      <c r="JE66" s="24">
        <f t="shared" si="757"/>
        <v>0</v>
      </c>
      <c r="JF66" s="27">
        <f t="shared" si="758"/>
        <v>0</v>
      </c>
      <c r="JG66" s="27">
        <f t="shared" si="759"/>
        <v>0</v>
      </c>
      <c r="JH66" s="27">
        <f t="shared" si="760"/>
        <v>0</v>
      </c>
      <c r="JI66" s="27">
        <f t="shared" si="761"/>
        <v>0</v>
      </c>
      <c r="JJ66" s="27">
        <f t="shared" si="762"/>
        <v>0</v>
      </c>
      <c r="JK66" s="27">
        <f t="shared" si="763"/>
        <v>0</v>
      </c>
      <c r="JM66" s="27">
        <f t="shared" si="764"/>
        <v>0</v>
      </c>
      <c r="JN66" s="27">
        <f t="shared" si="765"/>
        <v>1102.7373059076349</v>
      </c>
      <c r="JO66" s="27">
        <f t="shared" si="766"/>
        <v>1631.6524651475277</v>
      </c>
      <c r="JP66" s="27">
        <f t="shared" si="767"/>
        <v>250.09533902028602</v>
      </c>
      <c r="JQ66" s="27">
        <f t="shared" si="768"/>
        <v>0</v>
      </c>
      <c r="JR66" s="27">
        <f t="shared" si="768"/>
        <v>2984.4851100754486</v>
      </c>
    </row>
    <row r="67" spans="1:278" s="24" customFormat="1" x14ac:dyDescent="0.25">
      <c r="A67" s="131" t="s">
        <v>85</v>
      </c>
      <c r="B67" s="106"/>
      <c r="C67" s="106"/>
      <c r="D67" s="106"/>
      <c r="E67" s="106"/>
      <c r="F67" s="106"/>
      <c r="G67" s="106">
        <f t="shared" ref="G67" si="789">SUM(B67:F67)</f>
        <v>0</v>
      </c>
      <c r="M67" s="24">
        <f t="shared" ref="M67" si="790">SUM(H67:L67)</f>
        <v>0</v>
      </c>
      <c r="S67" s="24">
        <f t="shared" ref="S67" si="791">SUM(N67:R67)</f>
        <v>0</v>
      </c>
      <c r="T67" s="27">
        <f t="shared" ref="T67:X71" si="792">SUM(B67,H67,N67)</f>
        <v>0</v>
      </c>
      <c r="U67" s="27">
        <f t="shared" si="792"/>
        <v>0</v>
      </c>
      <c r="V67" s="27">
        <f t="shared" si="792"/>
        <v>0</v>
      </c>
      <c r="W67" s="27">
        <f t="shared" si="792"/>
        <v>0</v>
      </c>
      <c r="X67" s="27">
        <f t="shared" si="792"/>
        <v>0</v>
      </c>
      <c r="Y67" s="27">
        <f>SUM(T67:X67)</f>
        <v>0</v>
      </c>
      <c r="Z67" s="59"/>
      <c r="AE67" s="24">
        <f t="shared" ref="AE67" si="793">SUM(Z67:AD67)</f>
        <v>0</v>
      </c>
      <c r="AK67" s="24">
        <f t="shared" ref="AK67" si="794">SUM(AF67:AJ67)</f>
        <v>0</v>
      </c>
      <c r="AQ67" s="24">
        <f t="shared" ref="AQ67" si="795">SUM(AL67:AP67)</f>
        <v>0</v>
      </c>
      <c r="AW67" s="24">
        <f t="shared" ref="AW67" si="796">SUM(AR67:AV67)</f>
        <v>0</v>
      </c>
      <c r="BC67" s="24">
        <f t="shared" ref="BC67" si="797">SUM(AX67:BB67)</f>
        <v>0</v>
      </c>
      <c r="BD67" s="27">
        <f t="shared" ref="BD67:BH71" si="798">SUM(Z67,AF67,AL67,AR67,AX67)</f>
        <v>0</v>
      </c>
      <c r="BE67" s="27">
        <f t="shared" si="798"/>
        <v>0</v>
      </c>
      <c r="BF67" s="27">
        <f t="shared" si="798"/>
        <v>0</v>
      </c>
      <c r="BG67" s="27">
        <f t="shared" si="798"/>
        <v>0</v>
      </c>
      <c r="BH67" s="27">
        <f t="shared" si="798"/>
        <v>0</v>
      </c>
      <c r="BI67" s="27">
        <f t="shared" ref="BI67" si="799">SUM(BD67:BH67)</f>
        <v>0</v>
      </c>
      <c r="BJ67" s="59"/>
      <c r="BO67" s="24">
        <f t="shared" ref="BO67" si="800">SUM(BJ67:BN67)</f>
        <v>0</v>
      </c>
      <c r="BU67" s="24">
        <f t="shared" ref="BU67" si="801">SUM(BP67:BT67)</f>
        <v>0</v>
      </c>
      <c r="CA67" s="24">
        <f t="shared" ref="CA67" si="802">SUM(BV67:BZ67)</f>
        <v>0</v>
      </c>
      <c r="CB67" s="27">
        <f t="shared" ref="CB67:CF71" si="803">SUM(BJ67,BP67,BV67)</f>
        <v>0</v>
      </c>
      <c r="CC67" s="27">
        <f t="shared" si="803"/>
        <v>0</v>
      </c>
      <c r="CD67" s="27">
        <f t="shared" si="803"/>
        <v>0</v>
      </c>
      <c r="CE67" s="27">
        <f t="shared" si="803"/>
        <v>0</v>
      </c>
      <c r="CF67" s="27">
        <f t="shared" si="803"/>
        <v>0</v>
      </c>
      <c r="CG67" s="27">
        <f>SUM(CB67:CF67)</f>
        <v>0</v>
      </c>
      <c r="CH67" s="59"/>
      <c r="CM67" s="24">
        <f t="shared" ref="CM67" si="804">SUM(CH67:CL67)</f>
        <v>0</v>
      </c>
      <c r="CS67" s="24">
        <f t="shared" ref="CS67" si="805">SUM(CN67:CR67)</f>
        <v>0</v>
      </c>
      <c r="CY67" s="24">
        <f t="shared" ref="CY67" si="806">SUM(CT67:CX67)</f>
        <v>0</v>
      </c>
      <c r="DE67" s="24">
        <f t="shared" ref="DE67" si="807">SUM(CZ67:DD67)</f>
        <v>0</v>
      </c>
      <c r="DF67" s="27">
        <f t="shared" ref="DF67:DJ71" si="808">SUM(CH67,CN67,CT67,CZ67)</f>
        <v>0</v>
      </c>
      <c r="DG67" s="27">
        <f t="shared" si="808"/>
        <v>0</v>
      </c>
      <c r="DH67" s="27">
        <f t="shared" si="808"/>
        <v>0</v>
      </c>
      <c r="DI67" s="27">
        <f t="shared" si="808"/>
        <v>0</v>
      </c>
      <c r="DJ67" s="27">
        <f t="shared" si="808"/>
        <v>0</v>
      </c>
      <c r="DK67" s="27">
        <f>SUM(DF67:DJ67)</f>
        <v>0</v>
      </c>
      <c r="DL67" s="59"/>
      <c r="DM67" s="122"/>
      <c r="DN67" s="122"/>
      <c r="DQ67" s="24">
        <f t="shared" ref="DQ67" si="809">SUM(DL67:DP67)</f>
        <v>0</v>
      </c>
      <c r="DR67" s="122"/>
      <c r="DS67" s="122">
        <v>1.77817428015</v>
      </c>
      <c r="DT67" s="122"/>
      <c r="DU67" s="122"/>
      <c r="DW67" s="24">
        <f t="shared" ref="DW67" si="810">SUM(DR67:DV67)</f>
        <v>1.77817428015</v>
      </c>
      <c r="DY67" s="122"/>
      <c r="EC67" s="24">
        <f t="shared" ref="EC67" si="811">SUM(DX67:EB67)</f>
        <v>0</v>
      </c>
      <c r="EE67" s="122"/>
      <c r="EF67" s="122"/>
      <c r="EG67" s="122"/>
      <c r="EI67" s="24">
        <f>SUM(ED67:EH67)</f>
        <v>0</v>
      </c>
      <c r="EK67" s="122"/>
      <c r="EO67" s="24">
        <f>SUM(EJ67:EN67)</f>
        <v>0</v>
      </c>
      <c r="EQ67" s="122"/>
      <c r="EU67" s="24">
        <f>SUM(EP67:ET67)</f>
        <v>0</v>
      </c>
      <c r="EW67" s="122"/>
      <c r="EX67" s="122"/>
      <c r="EY67" s="122"/>
      <c r="FA67" s="24">
        <f t="shared" ref="FA67" si="812">SUM(EV67:EZ67)</f>
        <v>0</v>
      </c>
      <c r="FB67" s="27">
        <f t="shared" si="725"/>
        <v>0</v>
      </c>
      <c r="FC67" s="27">
        <f t="shared" si="726"/>
        <v>1.77817428015</v>
      </c>
      <c r="FD67" s="27">
        <f t="shared" si="727"/>
        <v>0</v>
      </c>
      <c r="FE67" s="27">
        <f t="shared" si="728"/>
        <v>0</v>
      </c>
      <c r="FF67" s="27">
        <f t="shared" si="729"/>
        <v>0</v>
      </c>
      <c r="FG67" s="27">
        <f t="shared" si="730"/>
        <v>1.77817428015</v>
      </c>
      <c r="FM67" s="24">
        <f>SUM(FH67:FL67)</f>
        <v>0</v>
      </c>
      <c r="FS67" s="24">
        <f>SUM(FN67:FR67)</f>
        <v>0</v>
      </c>
      <c r="FY67" s="24">
        <f>SUM(FT67:FX67)</f>
        <v>0</v>
      </c>
      <c r="GE67" s="24">
        <f>SUM(FZ67:GD67)</f>
        <v>0</v>
      </c>
      <c r="GK67" s="24">
        <f>SUM(GF67:GJ67)</f>
        <v>0</v>
      </c>
      <c r="GQ67" s="24">
        <f t="shared" ref="GQ67" si="813">SUM(GL67:GP67)</f>
        <v>0</v>
      </c>
      <c r="GW67" s="24">
        <f>SUM(GR67:GV67)</f>
        <v>0</v>
      </c>
      <c r="HC67" s="24">
        <f>SUM(GX67:HB67)</f>
        <v>0</v>
      </c>
      <c r="HI67" s="24">
        <f>SUM(HD67:HH67)</f>
        <v>0</v>
      </c>
      <c r="HJ67" s="27">
        <f t="shared" si="740"/>
        <v>0</v>
      </c>
      <c r="HK67" s="27">
        <f t="shared" si="741"/>
        <v>0</v>
      </c>
      <c r="HL67" s="27">
        <f t="shared" si="742"/>
        <v>0</v>
      </c>
      <c r="HM67" s="27">
        <f t="shared" si="743"/>
        <v>0</v>
      </c>
      <c r="HN67" s="27">
        <f t="shared" si="744"/>
        <v>0</v>
      </c>
      <c r="HO67" s="27">
        <f t="shared" si="745"/>
        <v>0</v>
      </c>
      <c r="HU67" s="24">
        <f>SUM(HP67:HT67)</f>
        <v>0</v>
      </c>
      <c r="IA67" s="24">
        <f>SUM(HV67:HZ67)</f>
        <v>0</v>
      </c>
      <c r="IG67" s="24">
        <f>SUM(IB67:IF67)</f>
        <v>0</v>
      </c>
      <c r="IH67" s="27">
        <f t="shared" si="749"/>
        <v>0</v>
      </c>
      <c r="II67" s="27">
        <f t="shared" si="750"/>
        <v>0</v>
      </c>
      <c r="IJ67" s="27">
        <f t="shared" si="751"/>
        <v>0</v>
      </c>
      <c r="IK67" s="27">
        <f t="shared" si="752"/>
        <v>0</v>
      </c>
      <c r="IL67" s="27">
        <f t="shared" si="753"/>
        <v>0</v>
      </c>
      <c r="IM67" s="27">
        <f t="shared" si="754"/>
        <v>0</v>
      </c>
      <c r="IN67" s="59"/>
      <c r="IS67" s="24">
        <f>SUM(IN67:IR67)</f>
        <v>0</v>
      </c>
      <c r="IY67" s="24">
        <f>SUM(IT67:IX67)</f>
        <v>0</v>
      </c>
      <c r="JE67" s="24">
        <f>SUM(IZ67:JD67)</f>
        <v>0</v>
      </c>
      <c r="JF67" s="27">
        <f t="shared" ref="JF67:JJ71" si="814">SUM(IN67,IT67,IZ67)</f>
        <v>0</v>
      </c>
      <c r="JG67" s="27">
        <f t="shared" si="814"/>
        <v>0</v>
      </c>
      <c r="JH67" s="27">
        <f t="shared" si="814"/>
        <v>0</v>
      </c>
      <c r="JI67" s="27">
        <f t="shared" si="814"/>
        <v>0</v>
      </c>
      <c r="JJ67" s="27">
        <f t="shared" si="814"/>
        <v>0</v>
      </c>
      <c r="JK67" s="27">
        <f>SUM(JF67:JJ67)</f>
        <v>0</v>
      </c>
      <c r="JM67" s="27">
        <f t="shared" ref="JM67:JQ71" si="815">SUM(T67,BD67,CB67,DF67,FB67,HJ67,IH67,JF67)</f>
        <v>0</v>
      </c>
      <c r="JN67" s="27">
        <f t="shared" si="815"/>
        <v>1.77817428015</v>
      </c>
      <c r="JO67" s="27">
        <f t="shared" si="815"/>
        <v>0</v>
      </c>
      <c r="JP67" s="27">
        <f t="shared" si="815"/>
        <v>0</v>
      </c>
      <c r="JQ67" s="27">
        <f t="shared" si="815"/>
        <v>0</v>
      </c>
      <c r="JR67" s="27">
        <f t="shared" si="768"/>
        <v>1.77817428015</v>
      </c>
    </row>
    <row r="68" spans="1:278" s="24" customFormat="1" x14ac:dyDescent="0.25">
      <c r="A68" s="104" t="s">
        <v>163</v>
      </c>
      <c r="B68" s="106"/>
      <c r="C68" s="106">
        <v>259.52645386810002</v>
      </c>
      <c r="D68" s="106"/>
      <c r="E68" s="106"/>
      <c r="F68" s="106"/>
      <c r="G68" s="106">
        <f>SUM(B68:F68)</f>
        <v>259.52645386810002</v>
      </c>
      <c r="M68" s="24">
        <f>SUM(H68:L68)</f>
        <v>0</v>
      </c>
      <c r="S68" s="24">
        <f>SUM(N68:R68)</f>
        <v>0</v>
      </c>
      <c r="T68" s="27">
        <f t="shared" si="792"/>
        <v>0</v>
      </c>
      <c r="U68" s="27">
        <f t="shared" si="792"/>
        <v>259.52645386810002</v>
      </c>
      <c r="V68" s="27">
        <f t="shared" si="792"/>
        <v>0</v>
      </c>
      <c r="W68" s="27">
        <f t="shared" si="792"/>
        <v>0</v>
      </c>
      <c r="X68" s="27">
        <f t="shared" si="792"/>
        <v>0</v>
      </c>
      <c r="Y68" s="27">
        <f>SUM(T68:X68)</f>
        <v>259.52645386810002</v>
      </c>
      <c r="Z68" s="59"/>
      <c r="AE68" s="24">
        <f>SUM(Z68:AD68)</f>
        <v>0</v>
      </c>
      <c r="AK68" s="24">
        <f>SUM(AF68:AJ68)</f>
        <v>0</v>
      </c>
      <c r="AQ68" s="24">
        <f>SUM(AL68:AP68)</f>
        <v>0</v>
      </c>
      <c r="AW68" s="24">
        <f>SUM(AR68:AV68)</f>
        <v>0</v>
      </c>
      <c r="BC68" s="24">
        <f>SUM(AX68:BB68)</f>
        <v>0</v>
      </c>
      <c r="BD68" s="27">
        <f t="shared" si="798"/>
        <v>0</v>
      </c>
      <c r="BE68" s="27">
        <f t="shared" si="798"/>
        <v>0</v>
      </c>
      <c r="BF68" s="27">
        <f t="shared" si="798"/>
        <v>0</v>
      </c>
      <c r="BG68" s="27">
        <f t="shared" si="798"/>
        <v>0</v>
      </c>
      <c r="BH68" s="27">
        <f t="shared" si="798"/>
        <v>0</v>
      </c>
      <c r="BI68" s="27">
        <f>SUM(BD68:BH68)</f>
        <v>0</v>
      </c>
      <c r="BJ68" s="59"/>
      <c r="BO68" s="24">
        <f>SUM(BJ68:BN68)</f>
        <v>0</v>
      </c>
      <c r="BU68" s="24">
        <f>SUM(BP68:BT68)</f>
        <v>0</v>
      </c>
      <c r="CA68" s="24">
        <f>SUM(BV68:BZ68)</f>
        <v>0</v>
      </c>
      <c r="CB68" s="27">
        <f t="shared" si="803"/>
        <v>0</v>
      </c>
      <c r="CC68" s="27">
        <f t="shared" si="803"/>
        <v>0</v>
      </c>
      <c r="CD68" s="27">
        <f t="shared" si="803"/>
        <v>0</v>
      </c>
      <c r="CE68" s="27">
        <f t="shared" si="803"/>
        <v>0</v>
      </c>
      <c r="CF68" s="27">
        <f t="shared" si="803"/>
        <v>0</v>
      </c>
      <c r="CG68" s="27">
        <f>SUM(CB68:CF68)</f>
        <v>0</v>
      </c>
      <c r="CH68" s="59"/>
      <c r="CM68" s="24">
        <f>SUM(CH68:CL68)</f>
        <v>0</v>
      </c>
      <c r="CS68" s="24">
        <f>SUM(CN68:CR68)</f>
        <v>0</v>
      </c>
      <c r="CY68" s="24">
        <f>SUM(CT68:CX68)</f>
        <v>0</v>
      </c>
      <c r="DE68" s="24">
        <f>SUM(CZ68:DD68)</f>
        <v>0</v>
      </c>
      <c r="DF68" s="27">
        <f t="shared" si="808"/>
        <v>0</v>
      </c>
      <c r="DG68" s="27">
        <f t="shared" si="808"/>
        <v>0</v>
      </c>
      <c r="DH68" s="27">
        <f t="shared" si="808"/>
        <v>0</v>
      </c>
      <c r="DI68" s="27">
        <f t="shared" si="808"/>
        <v>0</v>
      </c>
      <c r="DJ68" s="27">
        <f t="shared" si="808"/>
        <v>0</v>
      </c>
      <c r="DK68" s="27">
        <f>SUM(DF68:DJ68)</f>
        <v>0</v>
      </c>
      <c r="DL68" s="59"/>
      <c r="DM68" s="122"/>
      <c r="DN68" s="122"/>
      <c r="DQ68" s="24">
        <f>SUM(DL68:DP68)</f>
        <v>0</v>
      </c>
      <c r="DR68" s="122"/>
      <c r="DS68" s="122"/>
      <c r="DT68" s="122"/>
      <c r="DU68" s="122"/>
      <c r="DW68" s="24">
        <f>SUM(DR68:DV68)</f>
        <v>0</v>
      </c>
      <c r="DY68" s="122"/>
      <c r="EC68" s="24">
        <f>SUM(DX68:EB68)</f>
        <v>0</v>
      </c>
      <c r="EE68" s="122"/>
      <c r="EF68" s="122"/>
      <c r="EG68" s="122"/>
      <c r="EI68" s="24">
        <f>SUM(ED68:EH68)</f>
        <v>0</v>
      </c>
      <c r="EK68" s="122"/>
      <c r="EO68" s="24">
        <f>SUM(EJ68:EN68)</f>
        <v>0</v>
      </c>
      <c r="EQ68" s="122"/>
      <c r="EU68" s="24">
        <f>SUM(EP68:ET68)</f>
        <v>0</v>
      </c>
      <c r="EW68" s="122"/>
      <c r="EX68" s="122"/>
      <c r="EY68" s="122"/>
      <c r="FA68" s="24">
        <f>SUM(EV68:EZ68)</f>
        <v>0</v>
      </c>
      <c r="FB68" s="27">
        <f t="shared" si="725"/>
        <v>0</v>
      </c>
      <c r="FC68" s="27">
        <f t="shared" si="726"/>
        <v>0</v>
      </c>
      <c r="FD68" s="27">
        <f t="shared" si="727"/>
        <v>0</v>
      </c>
      <c r="FE68" s="27">
        <f t="shared" si="728"/>
        <v>0</v>
      </c>
      <c r="FF68" s="27">
        <f t="shared" si="729"/>
        <v>0</v>
      </c>
      <c r="FG68" s="27">
        <f t="shared" si="730"/>
        <v>0</v>
      </c>
      <c r="FM68" s="24">
        <f>SUM(FH68:FL68)</f>
        <v>0</v>
      </c>
      <c r="FS68" s="24">
        <f>SUM(FN68:FR68)</f>
        <v>0</v>
      </c>
      <c r="FY68" s="24">
        <f>SUM(FT68:FX68)</f>
        <v>0</v>
      </c>
      <c r="GE68" s="24">
        <f>SUM(FZ68:GD68)</f>
        <v>0</v>
      </c>
      <c r="GK68" s="24">
        <f>SUM(GF68:GJ68)</f>
        <v>0</v>
      </c>
      <c r="GQ68" s="24">
        <f>SUM(GL68:GP68)</f>
        <v>0</v>
      </c>
      <c r="GW68" s="24">
        <f>SUM(GR68:GV68)</f>
        <v>0</v>
      </c>
      <c r="HC68" s="24">
        <f>SUM(GX68:HB68)</f>
        <v>0</v>
      </c>
      <c r="HI68" s="24">
        <f>SUM(HD68:HH68)</f>
        <v>0</v>
      </c>
      <c r="HJ68" s="27">
        <f t="shared" si="740"/>
        <v>0</v>
      </c>
      <c r="HK68" s="27">
        <f t="shared" si="741"/>
        <v>0</v>
      </c>
      <c r="HL68" s="27">
        <f t="shared" si="742"/>
        <v>0</v>
      </c>
      <c r="HM68" s="27">
        <f t="shared" si="743"/>
        <v>0</v>
      </c>
      <c r="HN68" s="27">
        <f t="shared" si="744"/>
        <v>0</v>
      </c>
      <c r="HO68" s="27">
        <f t="shared" si="745"/>
        <v>0</v>
      </c>
      <c r="HU68" s="24">
        <f>SUM(HP68:HT68)</f>
        <v>0</v>
      </c>
      <c r="IA68" s="24">
        <f>SUM(HV68:HZ68)</f>
        <v>0</v>
      </c>
      <c r="IG68" s="24">
        <f>SUM(IB68:IF68)</f>
        <v>0</v>
      </c>
      <c r="IH68" s="27">
        <f t="shared" si="749"/>
        <v>0</v>
      </c>
      <c r="II68" s="27">
        <f t="shared" si="750"/>
        <v>0</v>
      </c>
      <c r="IJ68" s="27">
        <f t="shared" si="751"/>
        <v>0</v>
      </c>
      <c r="IK68" s="27">
        <f t="shared" si="752"/>
        <v>0</v>
      </c>
      <c r="IL68" s="27">
        <f t="shared" si="753"/>
        <v>0</v>
      </c>
      <c r="IM68" s="27">
        <f t="shared" si="754"/>
        <v>0</v>
      </c>
      <c r="IN68" s="59"/>
      <c r="IS68" s="24">
        <f>SUM(IN68:IR68)</f>
        <v>0</v>
      </c>
      <c r="IY68" s="24">
        <f>SUM(IT68:IX68)</f>
        <v>0</v>
      </c>
      <c r="JE68" s="24">
        <f>SUM(IZ68:JD68)</f>
        <v>0</v>
      </c>
      <c r="JF68" s="27">
        <f t="shared" si="814"/>
        <v>0</v>
      </c>
      <c r="JG68" s="27">
        <f t="shared" si="814"/>
        <v>0</v>
      </c>
      <c r="JH68" s="27">
        <f t="shared" si="814"/>
        <v>0</v>
      </c>
      <c r="JI68" s="27">
        <f t="shared" si="814"/>
        <v>0</v>
      </c>
      <c r="JJ68" s="27">
        <f t="shared" si="814"/>
        <v>0</v>
      </c>
      <c r="JK68" s="27">
        <f>SUM(JF68:JJ68)</f>
        <v>0</v>
      </c>
      <c r="JM68" s="27">
        <f t="shared" si="815"/>
        <v>0</v>
      </c>
      <c r="JN68" s="27">
        <f t="shared" si="815"/>
        <v>259.52645386810002</v>
      </c>
      <c r="JO68" s="27">
        <f t="shared" si="815"/>
        <v>0</v>
      </c>
      <c r="JP68" s="27">
        <f t="shared" si="815"/>
        <v>0</v>
      </c>
      <c r="JQ68" s="27">
        <f t="shared" si="815"/>
        <v>0</v>
      </c>
      <c r="JR68" s="27">
        <f t="shared" si="768"/>
        <v>259.52645386810002</v>
      </c>
    </row>
    <row r="69" spans="1:278" s="24" customFormat="1" x14ac:dyDescent="0.25">
      <c r="A69" s="131" t="s">
        <v>69</v>
      </c>
      <c r="B69" s="106"/>
      <c r="C69" s="106"/>
      <c r="D69" s="106"/>
      <c r="E69" s="106"/>
      <c r="F69" s="106"/>
      <c r="G69" s="106">
        <f>SUM(B69:F69)</f>
        <v>0</v>
      </c>
      <c r="M69" s="24">
        <f>SUM(H69:L69)</f>
        <v>0</v>
      </c>
      <c r="S69" s="24">
        <f>SUM(N69:R69)</f>
        <v>0</v>
      </c>
      <c r="T69" s="27">
        <f t="shared" si="792"/>
        <v>0</v>
      </c>
      <c r="U69" s="27">
        <f t="shared" si="792"/>
        <v>0</v>
      </c>
      <c r="V69" s="27">
        <f t="shared" si="792"/>
        <v>0</v>
      </c>
      <c r="W69" s="27">
        <f t="shared" si="792"/>
        <v>0</v>
      </c>
      <c r="X69" s="27">
        <f t="shared" si="792"/>
        <v>0</v>
      </c>
      <c r="Y69" s="27">
        <f>SUM(T69:X69)</f>
        <v>0</v>
      </c>
      <c r="Z69" s="59"/>
      <c r="AE69" s="24">
        <f>SUM(Z69:AD69)</f>
        <v>0</v>
      </c>
      <c r="AK69" s="24">
        <f>SUM(AF69:AJ69)</f>
        <v>0</v>
      </c>
      <c r="AQ69" s="24">
        <f>SUM(AL69:AP69)</f>
        <v>0</v>
      </c>
      <c r="AW69" s="24">
        <f>SUM(AR69:AV69)</f>
        <v>0</v>
      </c>
      <c r="BC69" s="24">
        <f>SUM(AX69:BB69)</f>
        <v>0</v>
      </c>
      <c r="BD69" s="27">
        <f t="shared" si="798"/>
        <v>0</v>
      </c>
      <c r="BE69" s="27">
        <f t="shared" si="798"/>
        <v>0</v>
      </c>
      <c r="BF69" s="27">
        <f t="shared" si="798"/>
        <v>0</v>
      </c>
      <c r="BG69" s="27">
        <f t="shared" si="798"/>
        <v>0</v>
      </c>
      <c r="BH69" s="27">
        <f t="shared" si="798"/>
        <v>0</v>
      </c>
      <c r="BI69" s="27">
        <f>SUM(BD69:BH69)</f>
        <v>0</v>
      </c>
      <c r="BJ69" s="59"/>
      <c r="BO69" s="24">
        <f>SUM(BJ69:BN69)</f>
        <v>0</v>
      </c>
      <c r="BU69" s="24">
        <f>SUM(BP69:BT69)</f>
        <v>0</v>
      </c>
      <c r="CA69" s="24">
        <f>SUM(BV69:BZ69)</f>
        <v>0</v>
      </c>
      <c r="CB69" s="27">
        <f t="shared" si="803"/>
        <v>0</v>
      </c>
      <c r="CC69" s="27">
        <f t="shared" si="803"/>
        <v>0</v>
      </c>
      <c r="CD69" s="27">
        <f t="shared" si="803"/>
        <v>0</v>
      </c>
      <c r="CE69" s="27">
        <f t="shared" si="803"/>
        <v>0</v>
      </c>
      <c r="CF69" s="27">
        <f t="shared" si="803"/>
        <v>0</v>
      </c>
      <c r="CG69" s="27">
        <f>SUM(CB69:CF69)</f>
        <v>0</v>
      </c>
      <c r="CH69" s="59"/>
      <c r="CM69" s="24">
        <f>SUM(CH69:CL69)</f>
        <v>0</v>
      </c>
      <c r="CS69" s="24">
        <f>SUM(CN69:CR69)</f>
        <v>0</v>
      </c>
      <c r="CY69" s="24">
        <f>SUM(CT69:CX69)</f>
        <v>0</v>
      </c>
      <c r="DE69" s="24">
        <f>SUM(CZ69:DD69)</f>
        <v>0</v>
      </c>
      <c r="DF69" s="27">
        <f t="shared" si="808"/>
        <v>0</v>
      </c>
      <c r="DG69" s="27">
        <f t="shared" si="808"/>
        <v>0</v>
      </c>
      <c r="DH69" s="27">
        <f t="shared" si="808"/>
        <v>0</v>
      </c>
      <c r="DI69" s="27">
        <f t="shared" si="808"/>
        <v>0</v>
      </c>
      <c r="DJ69" s="27">
        <f t="shared" si="808"/>
        <v>0</v>
      </c>
      <c r="DK69" s="27">
        <f>SUM(DF69:DJ69)</f>
        <v>0</v>
      </c>
      <c r="DL69" s="59"/>
      <c r="DQ69" s="24">
        <f>SUM(DL69:DP69)</f>
        <v>0</v>
      </c>
      <c r="DW69" s="24">
        <f>SUM(DR69:DV69)</f>
        <v>0</v>
      </c>
      <c r="EC69" s="24">
        <f>SUM(DX69:EB69)</f>
        <v>0</v>
      </c>
      <c r="EI69" s="24">
        <f>SUM(ED69:EH69)</f>
        <v>0</v>
      </c>
      <c r="EO69" s="24">
        <f>SUM(EJ69:EN69)</f>
        <v>0</v>
      </c>
      <c r="EU69" s="24">
        <f>SUM(EP69:ET69)</f>
        <v>0</v>
      </c>
      <c r="FA69" s="24">
        <f>SUM(EV69:EZ69)</f>
        <v>0</v>
      </c>
      <c r="FB69" s="27">
        <f t="shared" si="725"/>
        <v>0</v>
      </c>
      <c r="FC69" s="27">
        <f t="shared" si="726"/>
        <v>0</v>
      </c>
      <c r="FD69" s="27">
        <f t="shared" si="727"/>
        <v>0</v>
      </c>
      <c r="FE69" s="27">
        <f t="shared" si="728"/>
        <v>0</v>
      </c>
      <c r="FF69" s="27">
        <f t="shared" si="729"/>
        <v>0</v>
      </c>
      <c r="FG69" s="27">
        <f t="shared" si="730"/>
        <v>0</v>
      </c>
      <c r="FH69" s="119"/>
      <c r="FI69" s="122">
        <v>81.847211127004002</v>
      </c>
      <c r="FJ69" s="122">
        <v>186.572734397863</v>
      </c>
      <c r="FK69" s="122">
        <v>408.15957546055495</v>
      </c>
      <c r="FL69" s="119"/>
      <c r="FM69" s="24">
        <f>SUM(FH69:FL69)</f>
        <v>676.57952098542194</v>
      </c>
      <c r="FO69" s="122"/>
      <c r="FP69" s="122"/>
      <c r="FQ69" s="122"/>
      <c r="FS69" s="24">
        <f>SUM(FN69:FR69)</f>
        <v>0</v>
      </c>
      <c r="FW69" s="24">
        <v>51.756053380499999</v>
      </c>
      <c r="FY69" s="24">
        <f>SUM(FT69:FX69)</f>
        <v>51.756053380499999</v>
      </c>
      <c r="GA69" s="122">
        <v>2480.7193194381603</v>
      </c>
      <c r="GB69" s="122">
        <v>598.49554991048001</v>
      </c>
      <c r="GC69" s="24">
        <v>380.39792057217005</v>
      </c>
      <c r="GE69" s="24">
        <f>SUM(FZ69:GD69)</f>
        <v>3459.6127899208104</v>
      </c>
      <c r="GG69" s="24">
        <v>596.7025327903599</v>
      </c>
      <c r="GH69" s="24">
        <v>425.07115198713507</v>
      </c>
      <c r="GI69" s="24">
        <v>802.52160853844589</v>
      </c>
      <c r="GK69" s="24">
        <f>SUM(GF69:GJ69)</f>
        <v>1824.2952933159409</v>
      </c>
      <c r="GQ69" s="24">
        <f>SUM(GL69:GP69)</f>
        <v>0</v>
      </c>
      <c r="GW69" s="24">
        <f>SUM(GR69:GV69)</f>
        <v>0</v>
      </c>
      <c r="GY69" s="24">
        <v>112.90162438465759</v>
      </c>
      <c r="GZ69" s="24">
        <v>736.25445333245</v>
      </c>
      <c r="HA69" s="24">
        <v>551.35069526531402</v>
      </c>
      <c r="HC69" s="24">
        <f>SUM(GX69:HB69)</f>
        <v>1400.5067729824216</v>
      </c>
      <c r="HJ69" s="27">
        <f t="shared" si="740"/>
        <v>0</v>
      </c>
      <c r="HK69" s="27">
        <f t="shared" si="741"/>
        <v>3272.1706877401816</v>
      </c>
      <c r="HL69" s="27">
        <f t="shared" si="742"/>
        <v>1946.3938896279278</v>
      </c>
      <c r="HM69" s="27">
        <f t="shared" si="743"/>
        <v>2194.1858532169849</v>
      </c>
      <c r="HN69" s="27">
        <f t="shared" si="744"/>
        <v>0</v>
      </c>
      <c r="HO69" s="27">
        <f t="shared" si="745"/>
        <v>7412.7504305850953</v>
      </c>
      <c r="HU69" s="24">
        <f>SUM(HP69:HT69)</f>
        <v>0</v>
      </c>
      <c r="IA69" s="24">
        <f>SUM(HV69:HZ69)</f>
        <v>0</v>
      </c>
      <c r="IH69" s="27">
        <f t="shared" si="749"/>
        <v>0</v>
      </c>
      <c r="II69" s="27">
        <f t="shared" si="750"/>
        <v>0</v>
      </c>
      <c r="IJ69" s="27">
        <f t="shared" si="751"/>
        <v>0</v>
      </c>
      <c r="IK69" s="27">
        <f t="shared" si="752"/>
        <v>0</v>
      </c>
      <c r="IL69" s="27">
        <f t="shared" si="753"/>
        <v>0</v>
      </c>
      <c r="IM69" s="27">
        <f t="shared" si="754"/>
        <v>0</v>
      </c>
      <c r="IN69" s="59"/>
      <c r="IS69" s="24">
        <f>SUM(IN69:IR69)</f>
        <v>0</v>
      </c>
      <c r="IY69" s="24">
        <f>SUM(IT69:IX69)</f>
        <v>0</v>
      </c>
      <c r="JF69" s="27">
        <f t="shared" si="814"/>
        <v>0</v>
      </c>
      <c r="JG69" s="27">
        <f t="shared" si="814"/>
        <v>0</v>
      </c>
      <c r="JH69" s="27">
        <f t="shared" si="814"/>
        <v>0</v>
      </c>
      <c r="JI69" s="27">
        <f t="shared" si="814"/>
        <v>0</v>
      </c>
      <c r="JJ69" s="27">
        <f t="shared" si="814"/>
        <v>0</v>
      </c>
      <c r="JK69" s="27">
        <f>SUM(JF69:JJ69)</f>
        <v>0</v>
      </c>
      <c r="JM69" s="27">
        <f t="shared" si="815"/>
        <v>0</v>
      </c>
      <c r="JN69" s="27">
        <f t="shared" si="815"/>
        <v>3272.1706877401816</v>
      </c>
      <c r="JO69" s="27">
        <f t="shared" si="815"/>
        <v>1946.3938896279278</v>
      </c>
      <c r="JP69" s="27">
        <f t="shared" si="815"/>
        <v>2194.1858532169849</v>
      </c>
      <c r="JQ69" s="27">
        <f t="shared" si="815"/>
        <v>0</v>
      </c>
      <c r="JR69" s="27">
        <f t="shared" si="768"/>
        <v>7412.7504305850953</v>
      </c>
    </row>
    <row r="70" spans="1:278" s="24" customFormat="1" x14ac:dyDescent="0.25">
      <c r="A70" s="131" t="s">
        <v>93</v>
      </c>
      <c r="B70" s="106"/>
      <c r="C70" s="106"/>
      <c r="D70" s="106"/>
      <c r="E70" s="106"/>
      <c r="F70" s="106"/>
      <c r="G70" s="106">
        <f>SUM(B70:F70)</f>
        <v>0</v>
      </c>
      <c r="I70" s="119"/>
      <c r="M70" s="24">
        <f>SUM(H70:L70)</f>
        <v>0</v>
      </c>
      <c r="S70" s="24">
        <f>SUM(N70:R70)</f>
        <v>0</v>
      </c>
      <c r="T70" s="27">
        <f t="shared" si="792"/>
        <v>0</v>
      </c>
      <c r="U70" s="27">
        <f t="shared" si="792"/>
        <v>0</v>
      </c>
      <c r="V70" s="27">
        <f t="shared" si="792"/>
        <v>0</v>
      </c>
      <c r="W70" s="27">
        <f t="shared" si="792"/>
        <v>0</v>
      </c>
      <c r="X70" s="27">
        <f t="shared" si="792"/>
        <v>0</v>
      </c>
      <c r="Y70" s="27">
        <f>SUM(T70:X70)</f>
        <v>0</v>
      </c>
      <c r="Z70" s="59"/>
      <c r="AE70" s="24">
        <f>SUM(Z70:AD70)</f>
        <v>0</v>
      </c>
      <c r="AK70" s="24">
        <f>SUM(AF70:AJ70)</f>
        <v>0</v>
      </c>
      <c r="AQ70" s="24">
        <f>SUM(AL70:AP70)</f>
        <v>0</v>
      </c>
      <c r="AW70" s="24">
        <f>SUM(AR70:AV70)</f>
        <v>0</v>
      </c>
      <c r="BC70" s="24">
        <f>SUM(AX70:BB70)</f>
        <v>0</v>
      </c>
      <c r="BD70" s="27">
        <f t="shared" si="798"/>
        <v>0</v>
      </c>
      <c r="BE70" s="27">
        <f t="shared" si="798"/>
        <v>0</v>
      </c>
      <c r="BF70" s="27">
        <f t="shared" si="798"/>
        <v>0</v>
      </c>
      <c r="BG70" s="27">
        <f t="shared" si="798"/>
        <v>0</v>
      </c>
      <c r="BH70" s="27">
        <f t="shared" si="798"/>
        <v>0</v>
      </c>
      <c r="BI70" s="27">
        <f>SUM(BD70:BH70)</f>
        <v>0</v>
      </c>
      <c r="BJ70" s="59"/>
      <c r="BO70" s="24">
        <f>SUM(BJ70:BN70)</f>
        <v>0</v>
      </c>
      <c r="BU70" s="24">
        <f>SUM(BP70:BT70)</f>
        <v>0</v>
      </c>
      <c r="CA70" s="24">
        <f>SUM(BV70:BZ70)</f>
        <v>0</v>
      </c>
      <c r="CB70" s="27">
        <f t="shared" si="803"/>
        <v>0</v>
      </c>
      <c r="CC70" s="27">
        <f t="shared" si="803"/>
        <v>0</v>
      </c>
      <c r="CD70" s="27">
        <f t="shared" si="803"/>
        <v>0</v>
      </c>
      <c r="CE70" s="27">
        <f t="shared" si="803"/>
        <v>0</v>
      </c>
      <c r="CF70" s="27">
        <f t="shared" si="803"/>
        <v>0</v>
      </c>
      <c r="CG70" s="27">
        <f>SUM(CB70:CF70)</f>
        <v>0</v>
      </c>
      <c r="CH70" s="59"/>
      <c r="CM70" s="24">
        <f>SUM(CH70:CL70)</f>
        <v>0</v>
      </c>
      <c r="CS70" s="24">
        <f>SUM(CN70:CR70)</f>
        <v>0</v>
      </c>
      <c r="CY70" s="24">
        <f>SUM(CT70:CX70)</f>
        <v>0</v>
      </c>
      <c r="DE70" s="24">
        <f>SUM(CZ70:DD70)</f>
        <v>0</v>
      </c>
      <c r="DF70" s="27">
        <f t="shared" si="808"/>
        <v>0</v>
      </c>
      <c r="DG70" s="27">
        <f t="shared" si="808"/>
        <v>0</v>
      </c>
      <c r="DH70" s="27">
        <f t="shared" si="808"/>
        <v>0</v>
      </c>
      <c r="DI70" s="27">
        <f t="shared" si="808"/>
        <v>0</v>
      </c>
      <c r="DJ70" s="27">
        <f t="shared" si="808"/>
        <v>0</v>
      </c>
      <c r="DK70" s="27">
        <f>SUM(DF70:DJ70)</f>
        <v>0</v>
      </c>
      <c r="DL70" s="59"/>
      <c r="DQ70" s="24">
        <f>SUM(DL70:DP70)</f>
        <v>0</v>
      </c>
      <c r="DS70" s="122"/>
      <c r="DW70" s="24">
        <f>SUM(DR70:DV70)</f>
        <v>0</v>
      </c>
      <c r="EC70" s="24">
        <f>SUM(DX70:EB70)</f>
        <v>0</v>
      </c>
      <c r="EI70" s="24">
        <f>SUM(ED70:EH70)</f>
        <v>0</v>
      </c>
      <c r="EO70" s="24">
        <f>SUM(EJ70:EN70)</f>
        <v>0</v>
      </c>
      <c r="EU70" s="24">
        <f>SUM(EP70:ET70)</f>
        <v>0</v>
      </c>
      <c r="FA70" s="24">
        <f>SUM(EV70:EZ70)</f>
        <v>0</v>
      </c>
      <c r="FB70" s="27">
        <f t="shared" si="725"/>
        <v>0</v>
      </c>
      <c r="FC70" s="27">
        <f t="shared" si="726"/>
        <v>0</v>
      </c>
      <c r="FD70" s="27">
        <f t="shared" si="727"/>
        <v>0</v>
      </c>
      <c r="FE70" s="27">
        <f t="shared" si="728"/>
        <v>0</v>
      </c>
      <c r="FF70" s="27">
        <f t="shared" si="729"/>
        <v>0</v>
      </c>
      <c r="FG70" s="27">
        <f t="shared" si="730"/>
        <v>0</v>
      </c>
      <c r="FM70" s="24">
        <f>SUM(FH70:FL70)</f>
        <v>0</v>
      </c>
      <c r="FS70" s="24">
        <f>SUM(FN70:FR70)</f>
        <v>0</v>
      </c>
      <c r="FY70" s="24">
        <f>SUM(FT70:FX70)</f>
        <v>0</v>
      </c>
      <c r="GE70" s="24">
        <f>SUM(FZ70:GD70)</f>
        <v>0</v>
      </c>
      <c r="GK70" s="24">
        <f>SUM(GF70:GJ70)</f>
        <v>0</v>
      </c>
      <c r="GQ70" s="24">
        <f>SUM(GL70:GP70)</f>
        <v>0</v>
      </c>
      <c r="GW70" s="24">
        <f>SUM(GR70:GV70)</f>
        <v>0</v>
      </c>
      <c r="HC70" s="24">
        <f>SUM(GX70:HB70)</f>
        <v>0</v>
      </c>
      <c r="HI70" s="24">
        <f>SUM(HD70:HH70)</f>
        <v>0</v>
      </c>
      <c r="HJ70" s="27">
        <f t="shared" si="740"/>
        <v>0</v>
      </c>
      <c r="HK70" s="27">
        <f t="shared" si="741"/>
        <v>0</v>
      </c>
      <c r="HL70" s="27">
        <f t="shared" si="742"/>
        <v>0</v>
      </c>
      <c r="HM70" s="27">
        <f t="shared" si="743"/>
        <v>0</v>
      </c>
      <c r="HN70" s="27">
        <f t="shared" si="744"/>
        <v>0</v>
      </c>
      <c r="HO70" s="27">
        <f t="shared" si="745"/>
        <v>0</v>
      </c>
      <c r="HU70" s="24">
        <f>SUM(HP70:HT70)</f>
        <v>0</v>
      </c>
      <c r="IA70" s="24">
        <f>SUM(HV70:HZ70)</f>
        <v>0</v>
      </c>
      <c r="IG70" s="24">
        <f>SUM(IB70:IF70)</f>
        <v>0</v>
      </c>
      <c r="IH70" s="27">
        <f t="shared" si="749"/>
        <v>0</v>
      </c>
      <c r="II70" s="27">
        <f t="shared" si="750"/>
        <v>0</v>
      </c>
      <c r="IJ70" s="27">
        <f t="shared" si="751"/>
        <v>0</v>
      </c>
      <c r="IK70" s="27">
        <f t="shared" si="752"/>
        <v>0</v>
      </c>
      <c r="IL70" s="27">
        <f t="shared" si="753"/>
        <v>0</v>
      </c>
      <c r="IM70" s="27">
        <f t="shared" si="754"/>
        <v>0</v>
      </c>
      <c r="IN70" s="59"/>
      <c r="IS70" s="24">
        <f>SUM(IN70:IR70)</f>
        <v>0</v>
      </c>
      <c r="IY70" s="24">
        <f>SUM(IT70:IX70)</f>
        <v>0</v>
      </c>
      <c r="JE70" s="24">
        <f>SUM(IZ70:JD70)</f>
        <v>0</v>
      </c>
      <c r="JF70" s="27">
        <f t="shared" si="814"/>
        <v>0</v>
      </c>
      <c r="JG70" s="27">
        <f t="shared" si="814"/>
        <v>0</v>
      </c>
      <c r="JH70" s="27">
        <f t="shared" si="814"/>
        <v>0</v>
      </c>
      <c r="JI70" s="27">
        <f t="shared" si="814"/>
        <v>0</v>
      </c>
      <c r="JJ70" s="27">
        <f t="shared" si="814"/>
        <v>0</v>
      </c>
      <c r="JK70" s="27">
        <f>SUM(JF70:JJ70)</f>
        <v>0</v>
      </c>
      <c r="JM70" s="27">
        <f t="shared" si="815"/>
        <v>0</v>
      </c>
      <c r="JN70" s="27">
        <f t="shared" si="815"/>
        <v>0</v>
      </c>
      <c r="JO70" s="27">
        <f t="shared" si="815"/>
        <v>0</v>
      </c>
      <c r="JP70" s="27">
        <f t="shared" si="815"/>
        <v>0</v>
      </c>
      <c r="JQ70" s="27">
        <f t="shared" si="815"/>
        <v>0</v>
      </c>
      <c r="JR70" s="27">
        <f t="shared" si="768"/>
        <v>0</v>
      </c>
    </row>
    <row r="71" spans="1:278" s="24" customFormat="1" x14ac:dyDescent="0.25">
      <c r="A71" s="131" t="s">
        <v>63</v>
      </c>
      <c r="B71" s="106"/>
      <c r="C71" s="106"/>
      <c r="D71" s="106"/>
      <c r="E71" s="106"/>
      <c r="F71" s="106"/>
      <c r="G71" s="106">
        <f>SUM(B71:F71)</f>
        <v>0</v>
      </c>
      <c r="M71" s="24">
        <f>SUM(H71:L71)</f>
        <v>0</v>
      </c>
      <c r="S71" s="24">
        <f>SUM(N71:R71)</f>
        <v>0</v>
      </c>
      <c r="T71" s="27">
        <f t="shared" si="792"/>
        <v>0</v>
      </c>
      <c r="U71" s="27">
        <f t="shared" si="792"/>
        <v>0</v>
      </c>
      <c r="V71" s="27">
        <f t="shared" si="792"/>
        <v>0</v>
      </c>
      <c r="W71" s="27">
        <f t="shared" si="792"/>
        <v>0</v>
      </c>
      <c r="X71" s="27">
        <f t="shared" si="792"/>
        <v>0</v>
      </c>
      <c r="Y71" s="27">
        <f>SUM(T71:X71)</f>
        <v>0</v>
      </c>
      <c r="Z71" s="59"/>
      <c r="AE71" s="24">
        <f>SUM(Z71:AD71)</f>
        <v>0</v>
      </c>
      <c r="AK71" s="24">
        <f>SUM(AF71:AJ71)</f>
        <v>0</v>
      </c>
      <c r="AQ71" s="24">
        <f>SUM(AL71:AP71)</f>
        <v>0</v>
      </c>
      <c r="AW71" s="24">
        <f>SUM(AR71:AV71)</f>
        <v>0</v>
      </c>
      <c r="BC71" s="24">
        <f>SUM(AX71:BB71)</f>
        <v>0</v>
      </c>
      <c r="BD71" s="27">
        <f t="shared" si="798"/>
        <v>0</v>
      </c>
      <c r="BE71" s="27">
        <f t="shared" si="798"/>
        <v>0</v>
      </c>
      <c r="BF71" s="27">
        <f t="shared" si="798"/>
        <v>0</v>
      </c>
      <c r="BG71" s="27">
        <f t="shared" si="798"/>
        <v>0</v>
      </c>
      <c r="BH71" s="27">
        <f t="shared" si="798"/>
        <v>0</v>
      </c>
      <c r="BI71" s="27">
        <f>SUM(BD71:BH71)</f>
        <v>0</v>
      </c>
      <c r="BJ71" s="59"/>
      <c r="BO71" s="24">
        <f>SUM(BJ71:BN71)</f>
        <v>0</v>
      </c>
      <c r="BU71" s="24">
        <f>SUM(BP71:BT71)</f>
        <v>0</v>
      </c>
      <c r="CA71" s="24">
        <f>SUM(BV71:BZ71)</f>
        <v>0</v>
      </c>
      <c r="CB71" s="27">
        <f t="shared" si="803"/>
        <v>0</v>
      </c>
      <c r="CC71" s="27">
        <f t="shared" si="803"/>
        <v>0</v>
      </c>
      <c r="CD71" s="27">
        <f t="shared" si="803"/>
        <v>0</v>
      </c>
      <c r="CE71" s="27">
        <f t="shared" si="803"/>
        <v>0</v>
      </c>
      <c r="CF71" s="27">
        <f t="shared" si="803"/>
        <v>0</v>
      </c>
      <c r="CG71" s="27">
        <f>SUM(CB71:CF71)</f>
        <v>0</v>
      </c>
      <c r="CH71" s="59"/>
      <c r="CM71" s="24">
        <f>SUM(CH71:CL71)</f>
        <v>0</v>
      </c>
      <c r="CS71" s="24">
        <f>SUM(CN71:CR71)</f>
        <v>0</v>
      </c>
      <c r="CY71" s="24">
        <f>SUM(CT71:CX71)</f>
        <v>0</v>
      </c>
      <c r="DE71" s="24">
        <f>SUM(CZ71:DD71)</f>
        <v>0</v>
      </c>
      <c r="DF71" s="27">
        <f t="shared" si="808"/>
        <v>0</v>
      </c>
      <c r="DG71" s="27">
        <f t="shared" si="808"/>
        <v>0</v>
      </c>
      <c r="DH71" s="27">
        <f t="shared" si="808"/>
        <v>0</v>
      </c>
      <c r="DI71" s="27">
        <f t="shared" si="808"/>
        <v>0</v>
      </c>
      <c r="DJ71" s="27">
        <f t="shared" si="808"/>
        <v>0</v>
      </c>
      <c r="DK71" s="27">
        <f>SUM(DF71:DJ71)</f>
        <v>0</v>
      </c>
      <c r="DL71" s="59"/>
      <c r="DQ71" s="24">
        <f>SUM(DL71:DP71)</f>
        <v>0</v>
      </c>
      <c r="DW71" s="24">
        <f>SUM(DR71:DV71)</f>
        <v>0</v>
      </c>
      <c r="EC71" s="24">
        <f>SUM(DX71:EB71)</f>
        <v>0</v>
      </c>
      <c r="EI71" s="24">
        <f>SUM(ED71:EH71)</f>
        <v>0</v>
      </c>
      <c r="EO71" s="24">
        <f>SUM(EJ71:EN71)</f>
        <v>0</v>
      </c>
      <c r="EU71" s="24">
        <f>SUM(EP71:ET71)</f>
        <v>0</v>
      </c>
      <c r="FA71" s="24">
        <f>SUM(EV71:EZ71)</f>
        <v>0</v>
      </c>
      <c r="FB71" s="27">
        <f t="shared" si="725"/>
        <v>0</v>
      </c>
      <c r="FC71" s="27">
        <f t="shared" si="726"/>
        <v>0</v>
      </c>
      <c r="FD71" s="27">
        <f t="shared" si="727"/>
        <v>0</v>
      </c>
      <c r="FE71" s="27">
        <f t="shared" si="728"/>
        <v>0</v>
      </c>
      <c r="FF71" s="27">
        <f t="shared" si="729"/>
        <v>0</v>
      </c>
      <c r="FG71" s="27">
        <f t="shared" si="730"/>
        <v>0</v>
      </c>
      <c r="FI71" s="119">
        <v>765.77657039858013</v>
      </c>
      <c r="FJ71" s="119">
        <v>4.6451402224000002</v>
      </c>
      <c r="FK71" s="119">
        <v>445.46262671283898</v>
      </c>
      <c r="FM71" s="24">
        <f>SUM(FH71:FL71)</f>
        <v>1215.8843373338191</v>
      </c>
      <c r="FS71" s="24">
        <f>SUM(FN71:FR71)</f>
        <v>0</v>
      </c>
      <c r="FW71" s="119"/>
      <c r="FY71" s="24">
        <f>SUM(FT71:FX71)</f>
        <v>0</v>
      </c>
      <c r="GC71" s="24">
        <v>165.91903167779998</v>
      </c>
      <c r="GE71" s="24">
        <f>SUM(FZ71:GD71)</f>
        <v>165.91903167779998</v>
      </c>
      <c r="GG71" s="24">
        <v>4610.1119996700745</v>
      </c>
      <c r="GH71" s="122">
        <v>24.511583897000001</v>
      </c>
      <c r="GK71" s="24">
        <f>SUM(GF71:GJ71)</f>
        <v>4634.6235835670741</v>
      </c>
      <c r="GN71" s="24">
        <v>19.375718100899999</v>
      </c>
      <c r="GO71" s="24">
        <v>62.362720835799998</v>
      </c>
      <c r="GQ71" s="24">
        <f>SUM(GL71:GP71)</f>
        <v>81.738438936699993</v>
      </c>
      <c r="GW71" s="24">
        <f>SUM(GR71:GV71)</f>
        <v>0</v>
      </c>
      <c r="GY71" s="119"/>
      <c r="GZ71" s="119"/>
      <c r="HC71" s="24">
        <f>SUM(GX71:HB71)</f>
        <v>0</v>
      </c>
      <c r="HE71" s="122"/>
      <c r="HF71" s="122"/>
      <c r="HG71" s="122">
        <v>195.43391554068998</v>
      </c>
      <c r="HI71" s="24">
        <f>SUM(HD71:HH71)</f>
        <v>195.43391554068998</v>
      </c>
      <c r="HJ71" s="27">
        <f t="shared" si="740"/>
        <v>0</v>
      </c>
      <c r="HK71" s="27">
        <f t="shared" si="741"/>
        <v>5375.8885700686551</v>
      </c>
      <c r="HL71" s="27">
        <f t="shared" si="742"/>
        <v>48.532442220299998</v>
      </c>
      <c r="HM71" s="27">
        <f t="shared" si="743"/>
        <v>869.17829476712893</v>
      </c>
      <c r="HN71" s="27">
        <f t="shared" si="744"/>
        <v>0</v>
      </c>
      <c r="HO71" s="27">
        <f t="shared" si="745"/>
        <v>6293.5993070560826</v>
      </c>
      <c r="HQ71" s="119"/>
      <c r="HR71" s="119"/>
      <c r="HU71" s="24">
        <f>SUM(HP71:HT71)</f>
        <v>0</v>
      </c>
      <c r="HW71" s="119"/>
      <c r="HX71" s="119"/>
      <c r="IA71" s="24">
        <f>SUM(HV71:HZ71)</f>
        <v>0</v>
      </c>
      <c r="IC71" s="122"/>
      <c r="ID71" s="122"/>
      <c r="IE71" s="122">
        <v>327.44493530118996</v>
      </c>
      <c r="IG71" s="24">
        <f>SUM(IB71:IF71)</f>
        <v>327.44493530118996</v>
      </c>
      <c r="IH71" s="27">
        <f t="shared" si="749"/>
        <v>0</v>
      </c>
      <c r="II71" s="27">
        <f t="shared" si="750"/>
        <v>0</v>
      </c>
      <c r="IJ71" s="27">
        <f t="shared" si="751"/>
        <v>0</v>
      </c>
      <c r="IK71" s="27">
        <f t="shared" si="752"/>
        <v>327.44493530118996</v>
      </c>
      <c r="IL71" s="27">
        <f t="shared" si="753"/>
        <v>0</v>
      </c>
      <c r="IM71" s="27">
        <f t="shared" si="754"/>
        <v>327.44493530118996</v>
      </c>
      <c r="IN71" s="59"/>
      <c r="IS71" s="24">
        <f>SUM(IN71:IR71)</f>
        <v>0</v>
      </c>
      <c r="IU71" s="119"/>
      <c r="IV71" s="119"/>
      <c r="IY71" s="24">
        <f>SUM(IT71:IX71)</f>
        <v>0</v>
      </c>
      <c r="JA71" s="122"/>
      <c r="JB71" s="122"/>
      <c r="JC71" s="122"/>
      <c r="JE71" s="24">
        <f>SUM(IZ71:JD71)</f>
        <v>0</v>
      </c>
      <c r="JF71" s="27">
        <f t="shared" si="814"/>
        <v>0</v>
      </c>
      <c r="JG71" s="27">
        <f t="shared" si="814"/>
        <v>0</v>
      </c>
      <c r="JH71" s="27">
        <f t="shared" si="814"/>
        <v>0</v>
      </c>
      <c r="JI71" s="27">
        <f t="shared" si="814"/>
        <v>0</v>
      </c>
      <c r="JJ71" s="27">
        <f t="shared" si="814"/>
        <v>0</v>
      </c>
      <c r="JK71" s="27">
        <f>SUM(JF71:JJ71)</f>
        <v>0</v>
      </c>
      <c r="JM71" s="27">
        <f t="shared" si="815"/>
        <v>0</v>
      </c>
      <c r="JN71" s="27">
        <f t="shared" si="815"/>
        <v>5375.8885700686551</v>
      </c>
      <c r="JO71" s="27">
        <f t="shared" si="815"/>
        <v>48.532442220299998</v>
      </c>
      <c r="JP71" s="27">
        <f t="shared" si="815"/>
        <v>1196.6232300683189</v>
      </c>
      <c r="JQ71" s="27">
        <f t="shared" si="815"/>
        <v>0</v>
      </c>
      <c r="JR71" s="27">
        <f t="shared" si="768"/>
        <v>6621.0442423572722</v>
      </c>
    </row>
    <row r="72" spans="1:278" s="24" customFormat="1" x14ac:dyDescent="0.25">
      <c r="A72" s="131" t="s">
        <v>43</v>
      </c>
      <c r="B72" s="106"/>
      <c r="C72" s="106"/>
      <c r="D72" s="106"/>
      <c r="E72" s="106"/>
      <c r="F72" s="106"/>
      <c r="G72" s="106">
        <f t="shared" si="775"/>
        <v>0</v>
      </c>
      <c r="M72" s="24">
        <f t="shared" si="776"/>
        <v>0</v>
      </c>
      <c r="S72" s="24">
        <f t="shared" si="777"/>
        <v>0</v>
      </c>
      <c r="T72" s="27">
        <f t="shared" si="778"/>
        <v>0</v>
      </c>
      <c r="U72" s="27">
        <f t="shared" si="779"/>
        <v>0</v>
      </c>
      <c r="V72" s="27">
        <f t="shared" si="780"/>
        <v>0</v>
      </c>
      <c r="W72" s="27">
        <f t="shared" si="781"/>
        <v>0</v>
      </c>
      <c r="X72" s="27">
        <f t="shared" si="782"/>
        <v>0</v>
      </c>
      <c r="Y72" s="27">
        <f t="shared" ref="Y72:Y78" si="816">SUM(T72:X72)</f>
        <v>0</v>
      </c>
      <c r="Z72" s="59"/>
      <c r="AE72" s="24">
        <f t="shared" si="783"/>
        <v>0</v>
      </c>
      <c r="AK72" s="24">
        <f t="shared" si="784"/>
        <v>0</v>
      </c>
      <c r="AQ72" s="24">
        <f t="shared" si="785"/>
        <v>0</v>
      </c>
      <c r="AW72" s="24">
        <f t="shared" si="786"/>
        <v>0</v>
      </c>
      <c r="BC72" s="24">
        <f t="shared" si="787"/>
        <v>0</v>
      </c>
      <c r="BD72" s="27">
        <f t="shared" si="693"/>
        <v>0</v>
      </c>
      <c r="BE72" s="27">
        <f t="shared" si="694"/>
        <v>0</v>
      </c>
      <c r="BF72" s="27">
        <f t="shared" si="695"/>
        <v>0</v>
      </c>
      <c r="BG72" s="27">
        <f t="shared" si="696"/>
        <v>0</v>
      </c>
      <c r="BH72" s="27">
        <f t="shared" si="697"/>
        <v>0</v>
      </c>
      <c r="BI72" s="27">
        <f t="shared" si="698"/>
        <v>0</v>
      </c>
      <c r="BJ72" s="59"/>
      <c r="BO72" s="24">
        <f t="shared" si="699"/>
        <v>0</v>
      </c>
      <c r="BU72" s="24">
        <f t="shared" si="700"/>
        <v>0</v>
      </c>
      <c r="CA72" s="24">
        <f t="shared" si="701"/>
        <v>0</v>
      </c>
      <c r="CB72" s="27">
        <f t="shared" si="702"/>
        <v>0</v>
      </c>
      <c r="CC72" s="27">
        <f t="shared" si="703"/>
        <v>0</v>
      </c>
      <c r="CD72" s="27">
        <f t="shared" si="704"/>
        <v>0</v>
      </c>
      <c r="CE72" s="27">
        <f t="shared" si="705"/>
        <v>0</v>
      </c>
      <c r="CF72" s="27">
        <f t="shared" si="706"/>
        <v>0</v>
      </c>
      <c r="CG72" s="27">
        <f t="shared" ref="CG72:CG78" si="817">SUM(CB72:CF72)</f>
        <v>0</v>
      </c>
      <c r="CH72" s="59"/>
      <c r="CM72" s="24">
        <f t="shared" si="708"/>
        <v>0</v>
      </c>
      <c r="CS72" s="24">
        <f t="shared" si="709"/>
        <v>0</v>
      </c>
      <c r="CY72" s="24">
        <f t="shared" si="710"/>
        <v>0</v>
      </c>
      <c r="DE72" s="24">
        <f t="shared" si="711"/>
        <v>0</v>
      </c>
      <c r="DF72" s="27">
        <f t="shared" si="712"/>
        <v>0</v>
      </c>
      <c r="DG72" s="27">
        <f t="shared" si="713"/>
        <v>0</v>
      </c>
      <c r="DH72" s="27">
        <f t="shared" si="714"/>
        <v>0</v>
      </c>
      <c r="DI72" s="27">
        <f t="shared" si="715"/>
        <v>0</v>
      </c>
      <c r="DJ72" s="27">
        <f t="shared" si="716"/>
        <v>0</v>
      </c>
      <c r="DK72" s="27">
        <f t="shared" ref="DK72:DK78" si="818">SUM(DF72:DJ72)</f>
        <v>0</v>
      </c>
      <c r="DL72" s="59"/>
      <c r="DQ72" s="24">
        <f t="shared" si="718"/>
        <v>0</v>
      </c>
      <c r="DW72" s="24">
        <f t="shared" si="719"/>
        <v>0</v>
      </c>
      <c r="EC72" s="24">
        <f t="shared" si="720"/>
        <v>0</v>
      </c>
      <c r="EI72" s="24">
        <f t="shared" ref="EI72:EI78" si="819">SUM(ED72:EH72)</f>
        <v>0</v>
      </c>
      <c r="EO72" s="24">
        <f t="shared" ref="EO72:EO78" si="820">SUM(EJ72:EN72)</f>
        <v>0</v>
      </c>
      <c r="EU72" s="24">
        <f t="shared" ref="EU72:EU78" si="821">SUM(EP72:ET72)</f>
        <v>0</v>
      </c>
      <c r="FA72" s="24">
        <f t="shared" si="724"/>
        <v>0</v>
      </c>
      <c r="FB72" s="27">
        <f t="shared" si="725"/>
        <v>0</v>
      </c>
      <c r="FC72" s="27">
        <f t="shared" si="726"/>
        <v>0</v>
      </c>
      <c r="FD72" s="27">
        <f t="shared" si="727"/>
        <v>0</v>
      </c>
      <c r="FE72" s="27">
        <f t="shared" si="728"/>
        <v>0</v>
      </c>
      <c r="FF72" s="27">
        <f t="shared" si="729"/>
        <v>0</v>
      </c>
      <c r="FG72" s="27">
        <f t="shared" si="730"/>
        <v>0</v>
      </c>
      <c r="FM72" s="24">
        <f t="shared" si="731"/>
        <v>0</v>
      </c>
      <c r="FS72" s="24">
        <f t="shared" si="732"/>
        <v>0</v>
      </c>
      <c r="FY72" s="24">
        <f t="shared" si="733"/>
        <v>0</v>
      </c>
      <c r="GE72" s="24">
        <f t="shared" si="734"/>
        <v>0</v>
      </c>
      <c r="GK72" s="24">
        <f t="shared" si="735"/>
        <v>0</v>
      </c>
      <c r="GQ72" s="24">
        <f t="shared" si="736"/>
        <v>0</v>
      </c>
      <c r="GW72" s="24">
        <f t="shared" si="737"/>
        <v>0</v>
      </c>
      <c r="HC72" s="24">
        <f t="shared" si="738"/>
        <v>0</v>
      </c>
      <c r="HI72" s="24">
        <f t="shared" si="739"/>
        <v>0</v>
      </c>
      <c r="HJ72" s="27">
        <f t="shared" si="740"/>
        <v>0</v>
      </c>
      <c r="HK72" s="27">
        <f t="shared" si="741"/>
        <v>0</v>
      </c>
      <c r="HL72" s="27">
        <f t="shared" si="742"/>
        <v>0</v>
      </c>
      <c r="HM72" s="27">
        <f t="shared" si="743"/>
        <v>0</v>
      </c>
      <c r="HN72" s="27">
        <f t="shared" si="744"/>
        <v>0</v>
      </c>
      <c r="HO72" s="27">
        <f t="shared" si="745"/>
        <v>0</v>
      </c>
      <c r="HU72" s="24">
        <f t="shared" ref="HU72" si="822">SUM(HP72:HT72)</f>
        <v>0</v>
      </c>
      <c r="IA72" s="24">
        <f t="shared" ref="IA72:IA78" si="823">SUM(HV72:HZ72)</f>
        <v>0</v>
      </c>
      <c r="IG72" s="24">
        <f t="shared" ref="IG72:IG78" si="824">SUM(IB72:IF72)</f>
        <v>0</v>
      </c>
      <c r="IH72" s="27">
        <f t="shared" si="749"/>
        <v>0</v>
      </c>
      <c r="II72" s="27">
        <f t="shared" si="750"/>
        <v>0</v>
      </c>
      <c r="IJ72" s="27">
        <f t="shared" si="751"/>
        <v>0</v>
      </c>
      <c r="IK72" s="27">
        <f t="shared" si="752"/>
        <v>0</v>
      </c>
      <c r="IL72" s="27">
        <f t="shared" si="753"/>
        <v>0</v>
      </c>
      <c r="IM72" s="27">
        <f t="shared" si="754"/>
        <v>0</v>
      </c>
      <c r="IN72" s="59"/>
      <c r="IS72" s="24">
        <f t="shared" ref="IS72:IS77" si="825">SUM(IN72:IR72)</f>
        <v>0</v>
      </c>
      <c r="IY72" s="24">
        <f t="shared" ref="IY72:IY78" si="826">SUM(IT72:IX72)</f>
        <v>0</v>
      </c>
      <c r="JE72" s="24">
        <f t="shared" ref="JE72:JE78" si="827">SUM(IZ72:JD72)</f>
        <v>0</v>
      </c>
      <c r="JF72" s="27">
        <f t="shared" si="758"/>
        <v>0</v>
      </c>
      <c r="JG72" s="27">
        <f t="shared" si="759"/>
        <v>0</v>
      </c>
      <c r="JH72" s="27">
        <f t="shared" si="760"/>
        <v>0</v>
      </c>
      <c r="JI72" s="27">
        <f t="shared" si="761"/>
        <v>0</v>
      </c>
      <c r="JJ72" s="27">
        <f t="shared" si="762"/>
        <v>0</v>
      </c>
      <c r="JK72" s="27">
        <f t="shared" ref="JK72:JK78" si="828">SUM(JF72:JJ72)</f>
        <v>0</v>
      </c>
      <c r="JM72" s="27">
        <f t="shared" si="764"/>
        <v>0</v>
      </c>
      <c r="JN72" s="27">
        <f t="shared" si="765"/>
        <v>0</v>
      </c>
      <c r="JO72" s="27">
        <f t="shared" si="766"/>
        <v>0</v>
      </c>
      <c r="JP72" s="27">
        <f t="shared" si="767"/>
        <v>0</v>
      </c>
      <c r="JQ72" s="27">
        <f t="shared" si="768"/>
        <v>0</v>
      </c>
      <c r="JR72" s="27">
        <f t="shared" si="768"/>
        <v>0</v>
      </c>
    </row>
    <row r="73" spans="1:278" s="24" customFormat="1" x14ac:dyDescent="0.25">
      <c r="A73" s="131" t="s">
        <v>90</v>
      </c>
      <c r="B73" s="106"/>
      <c r="C73" s="125"/>
      <c r="D73" s="106"/>
      <c r="E73" s="125"/>
      <c r="F73" s="106"/>
      <c r="G73" s="106">
        <f>SUM(B73:F73)</f>
        <v>0</v>
      </c>
      <c r="M73" s="24">
        <f>SUM(H73:L73)</f>
        <v>0</v>
      </c>
      <c r="P73" s="119"/>
      <c r="Q73" s="119"/>
      <c r="S73" s="24">
        <f>SUM(N73:R73)</f>
        <v>0</v>
      </c>
      <c r="T73" s="27">
        <f t="shared" ref="T73:X76" si="829">SUM(B73,H73,N73)</f>
        <v>0</v>
      </c>
      <c r="U73" s="27">
        <f t="shared" si="829"/>
        <v>0</v>
      </c>
      <c r="V73" s="27">
        <f t="shared" si="829"/>
        <v>0</v>
      </c>
      <c r="W73" s="27">
        <f t="shared" si="829"/>
        <v>0</v>
      </c>
      <c r="X73" s="27">
        <f t="shared" si="829"/>
        <v>0</v>
      </c>
      <c r="Y73" s="27">
        <f>SUM(T73:X73)</f>
        <v>0</v>
      </c>
      <c r="Z73" s="59"/>
      <c r="AE73" s="24">
        <f>SUM(Z73:AD73)</f>
        <v>0</v>
      </c>
      <c r="AK73" s="24">
        <f>SUM(AF73:AJ73)</f>
        <v>0</v>
      </c>
      <c r="AQ73" s="24">
        <f>SUM(AL73:AP73)</f>
        <v>0</v>
      </c>
      <c r="AW73" s="24">
        <f>SUM(AR73:AV73)</f>
        <v>0</v>
      </c>
      <c r="AY73" s="119"/>
      <c r="BC73" s="24">
        <f>SUM(AX73:BB73)</f>
        <v>0</v>
      </c>
      <c r="BD73" s="27">
        <f t="shared" ref="BD73:BH76" si="830">SUM(Z73,AF73,AL73,AR73,AX73)</f>
        <v>0</v>
      </c>
      <c r="BE73" s="27">
        <f t="shared" si="830"/>
        <v>0</v>
      </c>
      <c r="BF73" s="27">
        <f t="shared" si="830"/>
        <v>0</v>
      </c>
      <c r="BG73" s="27">
        <f t="shared" si="830"/>
        <v>0</v>
      </c>
      <c r="BH73" s="27">
        <f t="shared" si="830"/>
        <v>0</v>
      </c>
      <c r="BI73" s="27">
        <f>SUM(BD73:BH73)</f>
        <v>0</v>
      </c>
      <c r="BJ73" s="59"/>
      <c r="BO73" s="24">
        <f>SUM(BJ73:BN73)</f>
        <v>0</v>
      </c>
      <c r="BU73" s="24">
        <f>SUM(BP73:BT73)</f>
        <v>0</v>
      </c>
      <c r="CA73" s="24">
        <f>SUM(BV73:BZ73)</f>
        <v>0</v>
      </c>
      <c r="CB73" s="27">
        <f t="shared" ref="CB73:CF76" si="831">SUM(BJ73,BP73,BV73)</f>
        <v>0</v>
      </c>
      <c r="CC73" s="27">
        <f t="shared" si="831"/>
        <v>0</v>
      </c>
      <c r="CD73" s="27">
        <f t="shared" si="831"/>
        <v>0</v>
      </c>
      <c r="CE73" s="27">
        <f t="shared" si="831"/>
        <v>0</v>
      </c>
      <c r="CF73" s="27">
        <f t="shared" si="831"/>
        <v>0</v>
      </c>
      <c r="CG73" s="27">
        <f>SUM(CB73:CF73)</f>
        <v>0</v>
      </c>
      <c r="CH73" s="59"/>
      <c r="CM73" s="24">
        <f>SUM(CH73:CL73)</f>
        <v>0</v>
      </c>
      <c r="CS73" s="24">
        <f>SUM(CN73:CR73)</f>
        <v>0</v>
      </c>
      <c r="CY73" s="24">
        <f>SUM(CT73:CX73)</f>
        <v>0</v>
      </c>
      <c r="DE73" s="24">
        <f>SUM(CZ73:DD73)</f>
        <v>0</v>
      </c>
      <c r="DF73" s="27">
        <f t="shared" ref="DF73:DJ76" si="832">SUM(CH73,CN73,CT73,CZ73)</f>
        <v>0</v>
      </c>
      <c r="DG73" s="27">
        <f t="shared" si="832"/>
        <v>0</v>
      </c>
      <c r="DH73" s="27">
        <f t="shared" si="832"/>
        <v>0</v>
      </c>
      <c r="DI73" s="27">
        <f t="shared" si="832"/>
        <v>0</v>
      </c>
      <c r="DJ73" s="27">
        <f t="shared" si="832"/>
        <v>0</v>
      </c>
      <c r="DK73" s="27">
        <f>SUM(DF73:DJ73)</f>
        <v>0</v>
      </c>
      <c r="DL73" s="59"/>
      <c r="DQ73" s="24">
        <f>SUM(DL73:DP73)</f>
        <v>0</v>
      </c>
      <c r="DW73" s="24">
        <f>SUM(DR73:DV73)</f>
        <v>0</v>
      </c>
      <c r="EC73" s="24">
        <f>SUM(DX73:EB73)</f>
        <v>0</v>
      </c>
      <c r="EI73" s="24">
        <f>SUM(ED73:EH73)</f>
        <v>0</v>
      </c>
      <c r="EO73" s="24">
        <f>SUM(EJ73:EN73)</f>
        <v>0</v>
      </c>
      <c r="EU73" s="24">
        <f>SUM(EP73:ET73)</f>
        <v>0</v>
      </c>
      <c r="FA73" s="24">
        <f>SUM(EV73:EZ73)</f>
        <v>0</v>
      </c>
      <c r="FB73" s="27">
        <f t="shared" si="725"/>
        <v>0</v>
      </c>
      <c r="FC73" s="27">
        <f t="shared" si="726"/>
        <v>0</v>
      </c>
      <c r="FD73" s="27">
        <f t="shared" si="727"/>
        <v>0</v>
      </c>
      <c r="FE73" s="27">
        <f t="shared" si="728"/>
        <v>0</v>
      </c>
      <c r="FF73" s="27">
        <f t="shared" si="729"/>
        <v>0</v>
      </c>
      <c r="FG73" s="27">
        <f t="shared" si="730"/>
        <v>0</v>
      </c>
      <c r="FM73" s="24">
        <f>SUM(FH73:FL73)</f>
        <v>0</v>
      </c>
      <c r="FS73" s="24">
        <f>SUM(FN73:FR73)</f>
        <v>0</v>
      </c>
      <c r="FY73" s="24">
        <f>SUM(FT73:FX73)</f>
        <v>0</v>
      </c>
      <c r="GE73" s="24">
        <f>SUM(FZ73:GD73)</f>
        <v>0</v>
      </c>
      <c r="GK73" s="24">
        <f>SUM(GF73:GJ73)</f>
        <v>0</v>
      </c>
      <c r="GQ73" s="24">
        <f>SUM(GL73:GP73)</f>
        <v>0</v>
      </c>
      <c r="GW73" s="24">
        <f>SUM(GR73:GV73)</f>
        <v>0</v>
      </c>
      <c r="HC73" s="24">
        <f>SUM(GX73:HB73)</f>
        <v>0</v>
      </c>
      <c r="HI73" s="24">
        <f>SUM(HD73:HH73)</f>
        <v>0</v>
      </c>
      <c r="HJ73" s="27">
        <f t="shared" si="740"/>
        <v>0</v>
      </c>
      <c r="HK73" s="27">
        <f t="shared" si="741"/>
        <v>0</v>
      </c>
      <c r="HL73" s="27">
        <f t="shared" si="742"/>
        <v>0</v>
      </c>
      <c r="HM73" s="27">
        <f t="shared" si="743"/>
        <v>0</v>
      </c>
      <c r="HN73" s="27">
        <f t="shared" si="744"/>
        <v>0</v>
      </c>
      <c r="HO73" s="27">
        <f t="shared" si="745"/>
        <v>0</v>
      </c>
      <c r="HU73" s="24">
        <f>SUM(HP73:HT73)</f>
        <v>0</v>
      </c>
      <c r="IA73" s="24">
        <f>SUM(HV73:HZ73)</f>
        <v>0</v>
      </c>
      <c r="IG73" s="24">
        <f>SUM(IB73:IF73)</f>
        <v>0</v>
      </c>
      <c r="IH73" s="27">
        <f t="shared" si="749"/>
        <v>0</v>
      </c>
      <c r="II73" s="27">
        <f t="shared" si="750"/>
        <v>0</v>
      </c>
      <c r="IJ73" s="27">
        <f t="shared" si="751"/>
        <v>0</v>
      </c>
      <c r="IK73" s="27">
        <f t="shared" si="752"/>
        <v>0</v>
      </c>
      <c r="IL73" s="27">
        <f t="shared" si="753"/>
        <v>0</v>
      </c>
      <c r="IM73" s="27">
        <f t="shared" si="754"/>
        <v>0</v>
      </c>
      <c r="IN73" s="59"/>
      <c r="IS73" s="24">
        <f>SUM(IN73:IR73)</f>
        <v>0</v>
      </c>
      <c r="IY73" s="24">
        <f>SUM(IT73:IX73)</f>
        <v>0</v>
      </c>
      <c r="JE73" s="24">
        <f>SUM(IZ73:JD73)</f>
        <v>0</v>
      </c>
      <c r="JF73" s="27">
        <f t="shared" ref="JF73:JJ76" si="833">SUM(IN73,IT73,IZ73)</f>
        <v>0</v>
      </c>
      <c r="JG73" s="27">
        <f t="shared" si="833"/>
        <v>0</v>
      </c>
      <c r="JH73" s="27">
        <f t="shared" si="833"/>
        <v>0</v>
      </c>
      <c r="JI73" s="27">
        <f t="shared" si="833"/>
        <v>0</v>
      </c>
      <c r="JJ73" s="27">
        <f t="shared" si="833"/>
        <v>0</v>
      </c>
      <c r="JK73" s="27">
        <f>SUM(JF73:JJ73)</f>
        <v>0</v>
      </c>
      <c r="JM73" s="27">
        <f t="shared" ref="JM73:JQ76" si="834">SUM(T73,BD73,CB73,DF73,FB73,HJ73,IH73,JF73)</f>
        <v>0</v>
      </c>
      <c r="JN73" s="27">
        <f t="shared" si="834"/>
        <v>0</v>
      </c>
      <c r="JO73" s="27">
        <f t="shared" si="834"/>
        <v>0</v>
      </c>
      <c r="JP73" s="27">
        <f t="shared" si="834"/>
        <v>0</v>
      </c>
      <c r="JQ73" s="27">
        <f t="shared" si="834"/>
        <v>0</v>
      </c>
      <c r="JR73" s="27">
        <f t="shared" si="768"/>
        <v>0</v>
      </c>
    </row>
    <row r="74" spans="1:278" s="24" customFormat="1" x14ac:dyDescent="0.25">
      <c r="A74" s="131" t="s">
        <v>42</v>
      </c>
      <c r="B74" s="106"/>
      <c r="C74" s="125"/>
      <c r="D74" s="106"/>
      <c r="E74" s="106">
        <v>1.5</v>
      </c>
      <c r="F74" s="125"/>
      <c r="G74" s="106">
        <f>SUM(B74:F74)</f>
        <v>1.5</v>
      </c>
      <c r="M74" s="24">
        <f>SUM(H74:L74)</f>
        <v>0</v>
      </c>
      <c r="O74" s="24">
        <v>83.9364030797</v>
      </c>
      <c r="S74" s="24">
        <f>SUM(N74:R74)</f>
        <v>83.9364030797</v>
      </c>
      <c r="T74" s="27">
        <f t="shared" si="829"/>
        <v>0</v>
      </c>
      <c r="U74" s="27">
        <f t="shared" si="829"/>
        <v>83.9364030797</v>
      </c>
      <c r="V74" s="27">
        <f t="shared" si="829"/>
        <v>0</v>
      </c>
      <c r="W74" s="27">
        <f t="shared" si="829"/>
        <v>1.5</v>
      </c>
      <c r="X74" s="27">
        <f t="shared" si="829"/>
        <v>0</v>
      </c>
      <c r="Y74" s="27">
        <f>SUM(T74:X74)</f>
        <v>85.4364030797</v>
      </c>
      <c r="Z74" s="59"/>
      <c r="AE74" s="24">
        <f>SUM(Z74:AD74)</f>
        <v>0</v>
      </c>
      <c r="AI74" s="24">
        <v>0.5</v>
      </c>
      <c r="AK74" s="24">
        <f>SUM(AF74:AJ74)</f>
        <v>0.5</v>
      </c>
      <c r="AQ74" s="24">
        <f>SUM(AL74:AP74)</f>
        <v>0</v>
      </c>
      <c r="AW74" s="24">
        <f>SUM(AR74:AV74)</f>
        <v>0</v>
      </c>
      <c r="BA74" s="24">
        <v>0.75</v>
      </c>
      <c r="BC74" s="24">
        <f>SUM(AX74:BB74)</f>
        <v>0.75</v>
      </c>
      <c r="BD74" s="27">
        <f t="shared" si="830"/>
        <v>0</v>
      </c>
      <c r="BE74" s="27">
        <f t="shared" si="830"/>
        <v>0</v>
      </c>
      <c r="BF74" s="27">
        <f t="shared" si="830"/>
        <v>0</v>
      </c>
      <c r="BG74" s="27">
        <f t="shared" si="830"/>
        <v>1.25</v>
      </c>
      <c r="BH74" s="27">
        <f t="shared" si="830"/>
        <v>0</v>
      </c>
      <c r="BI74" s="27">
        <f>SUM(BD74:BH74)</f>
        <v>1.25</v>
      </c>
      <c r="BJ74" s="59"/>
      <c r="BO74" s="24">
        <f>SUM(BJ74:BN74)</f>
        <v>0</v>
      </c>
      <c r="BU74" s="24">
        <f>SUM(BP74:BT74)</f>
        <v>0</v>
      </c>
      <c r="CA74" s="24">
        <f>SUM(BV74:BZ74)</f>
        <v>0</v>
      </c>
      <c r="CB74" s="27">
        <f t="shared" si="831"/>
        <v>0</v>
      </c>
      <c r="CC74" s="27">
        <f t="shared" si="831"/>
        <v>0</v>
      </c>
      <c r="CD74" s="27">
        <f t="shared" si="831"/>
        <v>0</v>
      </c>
      <c r="CE74" s="27">
        <f t="shared" si="831"/>
        <v>0</v>
      </c>
      <c r="CF74" s="27">
        <f t="shared" si="831"/>
        <v>0</v>
      </c>
      <c r="CG74" s="27">
        <f>SUM(CB74:CF74)</f>
        <v>0</v>
      </c>
      <c r="CH74" s="59"/>
      <c r="CM74" s="24">
        <f>SUM(CH74:CL74)</f>
        <v>0</v>
      </c>
      <c r="CS74" s="24">
        <f>SUM(CN74:CR74)</f>
        <v>0</v>
      </c>
      <c r="CY74" s="24">
        <f>SUM(CT74:CX74)</f>
        <v>0</v>
      </c>
      <c r="DE74" s="24">
        <f>SUM(CZ74:DD74)</f>
        <v>0</v>
      </c>
      <c r="DF74" s="27">
        <f t="shared" si="832"/>
        <v>0</v>
      </c>
      <c r="DG74" s="27">
        <f t="shared" si="832"/>
        <v>0</v>
      </c>
      <c r="DH74" s="27">
        <f t="shared" si="832"/>
        <v>0</v>
      </c>
      <c r="DI74" s="27">
        <f t="shared" si="832"/>
        <v>0</v>
      </c>
      <c r="DJ74" s="27">
        <f t="shared" si="832"/>
        <v>0</v>
      </c>
      <c r="DK74" s="27">
        <f>SUM(DF74:DJ74)</f>
        <v>0</v>
      </c>
      <c r="DL74" s="59"/>
      <c r="DQ74" s="24">
        <f>SUM(DL74:DP74)</f>
        <v>0</v>
      </c>
      <c r="DU74" s="122"/>
      <c r="DW74" s="24">
        <f>SUM(DR74:DV74)</f>
        <v>0</v>
      </c>
      <c r="EC74" s="24">
        <f>SUM(DX74:EB74)</f>
        <v>0</v>
      </c>
      <c r="EI74" s="24">
        <f>SUM(ED74:EH74)</f>
        <v>0</v>
      </c>
      <c r="EO74" s="24">
        <f>SUM(EJ74:EN74)</f>
        <v>0</v>
      </c>
      <c r="EU74" s="24">
        <f>SUM(EP74:ET74)</f>
        <v>0</v>
      </c>
      <c r="FA74" s="24">
        <f>SUM(EV74:EZ74)</f>
        <v>0</v>
      </c>
      <c r="FB74" s="27">
        <f t="shared" si="725"/>
        <v>0</v>
      </c>
      <c r="FC74" s="27">
        <f t="shared" si="726"/>
        <v>0</v>
      </c>
      <c r="FD74" s="27">
        <f t="shared" si="727"/>
        <v>0</v>
      </c>
      <c r="FE74" s="27">
        <f t="shared" si="728"/>
        <v>0</v>
      </c>
      <c r="FF74" s="27">
        <f t="shared" si="729"/>
        <v>0</v>
      </c>
      <c r="FG74" s="27">
        <f t="shared" si="730"/>
        <v>0</v>
      </c>
      <c r="FM74" s="24">
        <f>SUM(FH74:FL74)</f>
        <v>0</v>
      </c>
      <c r="FS74" s="24">
        <f>SUM(FN74:FR74)</f>
        <v>0</v>
      </c>
      <c r="FY74" s="24">
        <f>SUM(FT74:FX74)</f>
        <v>0</v>
      </c>
      <c r="GE74" s="24">
        <f>SUM(FZ74:GD74)</f>
        <v>0</v>
      </c>
      <c r="GK74" s="24">
        <f>SUM(GF74:GJ74)</f>
        <v>0</v>
      </c>
      <c r="GQ74" s="24">
        <f>SUM(GL74:GP74)</f>
        <v>0</v>
      </c>
      <c r="GW74" s="24">
        <f>SUM(GR74:GV74)</f>
        <v>0</v>
      </c>
      <c r="HC74" s="24">
        <f>SUM(GX74:HB74)</f>
        <v>0</v>
      </c>
      <c r="HI74" s="24">
        <f>SUM(HD74:HH74)</f>
        <v>0</v>
      </c>
      <c r="HJ74" s="27">
        <f t="shared" si="740"/>
        <v>0</v>
      </c>
      <c r="HK74" s="27">
        <f t="shared" si="741"/>
        <v>0</v>
      </c>
      <c r="HL74" s="27">
        <f t="shared" si="742"/>
        <v>0</v>
      </c>
      <c r="HM74" s="27">
        <f t="shared" si="743"/>
        <v>0</v>
      </c>
      <c r="HN74" s="27">
        <f t="shared" si="744"/>
        <v>0</v>
      </c>
      <c r="HO74" s="27">
        <f t="shared" si="745"/>
        <v>0</v>
      </c>
      <c r="HU74" s="24">
        <f>SUM(HP74:HT74)</f>
        <v>0</v>
      </c>
      <c r="IA74" s="24">
        <f>SUM(HV74:HZ74)</f>
        <v>0</v>
      </c>
      <c r="IG74" s="24">
        <f>SUM(IB74:IF74)</f>
        <v>0</v>
      </c>
      <c r="IH74" s="27">
        <f t="shared" si="749"/>
        <v>0</v>
      </c>
      <c r="II74" s="27">
        <f t="shared" si="750"/>
        <v>0</v>
      </c>
      <c r="IJ74" s="27">
        <f t="shared" si="751"/>
        <v>0</v>
      </c>
      <c r="IK74" s="27">
        <f t="shared" si="752"/>
        <v>0</v>
      </c>
      <c r="IL74" s="27">
        <f t="shared" si="753"/>
        <v>0</v>
      </c>
      <c r="IM74" s="27">
        <f t="shared" si="754"/>
        <v>0</v>
      </c>
      <c r="IN74" s="59"/>
      <c r="IS74" s="24">
        <f>SUM(IN74:IR74)</f>
        <v>0</v>
      </c>
      <c r="IY74" s="24">
        <f>SUM(IT74:IX74)</f>
        <v>0</v>
      </c>
      <c r="JE74" s="24">
        <f>SUM(IZ74:JD74)</f>
        <v>0</v>
      </c>
      <c r="JF74" s="27">
        <f t="shared" si="833"/>
        <v>0</v>
      </c>
      <c r="JG74" s="27">
        <f t="shared" si="833"/>
        <v>0</v>
      </c>
      <c r="JH74" s="27">
        <f t="shared" si="833"/>
        <v>0</v>
      </c>
      <c r="JI74" s="27">
        <f t="shared" si="833"/>
        <v>0</v>
      </c>
      <c r="JJ74" s="27">
        <f t="shared" si="833"/>
        <v>0</v>
      </c>
      <c r="JK74" s="27">
        <f>SUM(JF74:JJ74)</f>
        <v>0</v>
      </c>
      <c r="JM74" s="27">
        <f t="shared" si="834"/>
        <v>0</v>
      </c>
      <c r="JN74" s="27">
        <f t="shared" si="834"/>
        <v>83.9364030797</v>
      </c>
      <c r="JO74" s="27">
        <f t="shared" si="834"/>
        <v>0</v>
      </c>
      <c r="JP74" s="27">
        <f t="shared" si="834"/>
        <v>2.75</v>
      </c>
      <c r="JQ74" s="27">
        <f t="shared" si="834"/>
        <v>0</v>
      </c>
      <c r="JR74" s="27">
        <f t="shared" si="768"/>
        <v>86.6864030797</v>
      </c>
    </row>
    <row r="75" spans="1:278" s="24" customFormat="1" x14ac:dyDescent="0.25">
      <c r="A75" s="131" t="s">
        <v>59</v>
      </c>
      <c r="B75" s="106"/>
      <c r="C75" s="106"/>
      <c r="D75" s="106"/>
      <c r="E75" s="106"/>
      <c r="F75" s="106"/>
      <c r="G75" s="106">
        <f>SUM(B75:F75)</f>
        <v>0</v>
      </c>
      <c r="M75" s="24">
        <f>SUM(H75:L75)</f>
        <v>0</v>
      </c>
      <c r="S75" s="24">
        <f>SUM(N75:R75)</f>
        <v>0</v>
      </c>
      <c r="T75" s="27">
        <f t="shared" si="829"/>
        <v>0</v>
      </c>
      <c r="U75" s="27">
        <f t="shared" si="829"/>
        <v>0</v>
      </c>
      <c r="V75" s="27">
        <f t="shared" si="829"/>
        <v>0</v>
      </c>
      <c r="W75" s="27">
        <f t="shared" si="829"/>
        <v>0</v>
      </c>
      <c r="X75" s="27">
        <f t="shared" si="829"/>
        <v>0</v>
      </c>
      <c r="Y75" s="27">
        <f>SUM(T75:X75)</f>
        <v>0</v>
      </c>
      <c r="Z75" s="59"/>
      <c r="AE75" s="24">
        <f>SUM(Z75:AD75)</f>
        <v>0</v>
      </c>
      <c r="AK75" s="24">
        <f>SUM(AF75:AJ75)</f>
        <v>0</v>
      </c>
      <c r="AQ75" s="24">
        <f>SUM(AL75:AP75)</f>
        <v>0</v>
      </c>
      <c r="AW75" s="24">
        <f>SUM(AR75:AV75)</f>
        <v>0</v>
      </c>
      <c r="BC75" s="24">
        <f>SUM(AX75:BB75)</f>
        <v>0</v>
      </c>
      <c r="BD75" s="27">
        <f t="shared" si="830"/>
        <v>0</v>
      </c>
      <c r="BE75" s="27">
        <f t="shared" si="830"/>
        <v>0</v>
      </c>
      <c r="BF75" s="27">
        <f t="shared" si="830"/>
        <v>0</v>
      </c>
      <c r="BG75" s="27">
        <f t="shared" si="830"/>
        <v>0</v>
      </c>
      <c r="BH75" s="27">
        <f t="shared" si="830"/>
        <v>0</v>
      </c>
      <c r="BI75" s="27">
        <f>SUM(BD75:BH75)</f>
        <v>0</v>
      </c>
      <c r="BJ75" s="59"/>
      <c r="BO75" s="24">
        <f>SUM(BJ75:BN75)</f>
        <v>0</v>
      </c>
      <c r="BU75" s="24">
        <f>SUM(BP75:BT75)</f>
        <v>0</v>
      </c>
      <c r="CA75" s="24">
        <f>SUM(BV75:BZ75)</f>
        <v>0</v>
      </c>
      <c r="CB75" s="27">
        <f t="shared" si="831"/>
        <v>0</v>
      </c>
      <c r="CC75" s="27">
        <f t="shared" si="831"/>
        <v>0</v>
      </c>
      <c r="CD75" s="27">
        <f t="shared" si="831"/>
        <v>0</v>
      </c>
      <c r="CE75" s="27">
        <f t="shared" si="831"/>
        <v>0</v>
      </c>
      <c r="CF75" s="27">
        <f t="shared" si="831"/>
        <v>0</v>
      </c>
      <c r="CG75" s="27">
        <f>SUM(CB75:CF75)</f>
        <v>0</v>
      </c>
      <c r="CH75" s="59"/>
      <c r="CM75" s="24">
        <f>SUM(CH75:CL75)</f>
        <v>0</v>
      </c>
      <c r="CS75" s="24">
        <f>SUM(CN75:CR75)</f>
        <v>0</v>
      </c>
      <c r="CY75" s="24">
        <f>SUM(CT75:CX75)</f>
        <v>0</v>
      </c>
      <c r="DE75" s="24">
        <f>SUM(CZ75:DD75)</f>
        <v>0</v>
      </c>
      <c r="DF75" s="27">
        <f t="shared" si="832"/>
        <v>0</v>
      </c>
      <c r="DG75" s="27">
        <f t="shared" si="832"/>
        <v>0</v>
      </c>
      <c r="DH75" s="27">
        <f t="shared" si="832"/>
        <v>0</v>
      </c>
      <c r="DI75" s="27">
        <f t="shared" si="832"/>
        <v>0</v>
      </c>
      <c r="DJ75" s="27">
        <f t="shared" si="832"/>
        <v>0</v>
      </c>
      <c r="DK75" s="27">
        <f>SUM(DF75:DJ75)</f>
        <v>0</v>
      </c>
      <c r="DL75" s="59"/>
      <c r="DQ75" s="24">
        <f>SUM(DL75:DP75)</f>
        <v>0</v>
      </c>
      <c r="DW75" s="24">
        <f>SUM(DR75:DV75)</f>
        <v>0</v>
      </c>
      <c r="EC75" s="24">
        <f>SUM(DX75:EB75)</f>
        <v>0</v>
      </c>
      <c r="EI75" s="24">
        <f>SUM(ED75:EH75)</f>
        <v>0</v>
      </c>
      <c r="EO75" s="24">
        <f>SUM(EJ75:EN75)</f>
        <v>0</v>
      </c>
      <c r="EU75" s="24">
        <f>SUM(EP75:ET75)</f>
        <v>0</v>
      </c>
      <c r="FA75" s="24">
        <f>SUM(EV75:EZ75)</f>
        <v>0</v>
      </c>
      <c r="FB75" s="27">
        <f t="shared" si="725"/>
        <v>0</v>
      </c>
      <c r="FC75" s="27">
        <f t="shared" si="726"/>
        <v>0</v>
      </c>
      <c r="FD75" s="27">
        <f t="shared" si="727"/>
        <v>0</v>
      </c>
      <c r="FE75" s="27">
        <f t="shared" si="728"/>
        <v>0</v>
      </c>
      <c r="FF75" s="27">
        <f t="shared" si="729"/>
        <v>0</v>
      </c>
      <c r="FG75" s="27">
        <f t="shared" si="730"/>
        <v>0</v>
      </c>
      <c r="FM75" s="24">
        <f>SUM(FH75:FL75)</f>
        <v>0</v>
      </c>
      <c r="FS75" s="24">
        <f>SUM(FN75:FR75)</f>
        <v>0</v>
      </c>
      <c r="FY75" s="24">
        <f>SUM(FT75:FX75)</f>
        <v>0</v>
      </c>
      <c r="GE75" s="24">
        <f>SUM(FZ75:GD75)</f>
        <v>0</v>
      </c>
      <c r="GK75" s="24">
        <f>SUM(GF75:GJ75)</f>
        <v>0</v>
      </c>
      <c r="GQ75" s="24">
        <f>SUM(GL75:GP75)</f>
        <v>0</v>
      </c>
      <c r="GW75" s="24">
        <f>SUM(GR75:GV75)</f>
        <v>0</v>
      </c>
      <c r="HC75" s="24">
        <f>SUM(GX75:HB75)</f>
        <v>0</v>
      </c>
      <c r="HI75" s="24">
        <f>SUM(HD75:HH75)</f>
        <v>0</v>
      </c>
      <c r="HJ75" s="27">
        <f t="shared" si="740"/>
        <v>0</v>
      </c>
      <c r="HK75" s="27">
        <f t="shared" si="741"/>
        <v>0</v>
      </c>
      <c r="HL75" s="27">
        <f t="shared" si="742"/>
        <v>0</v>
      </c>
      <c r="HM75" s="27">
        <f t="shared" si="743"/>
        <v>0</v>
      </c>
      <c r="HN75" s="27">
        <f t="shared" si="744"/>
        <v>0</v>
      </c>
      <c r="HO75" s="27">
        <f t="shared" si="745"/>
        <v>0</v>
      </c>
      <c r="HU75" s="24">
        <f>SUM(HP75:HT75)</f>
        <v>0</v>
      </c>
      <c r="IA75" s="24">
        <f>SUM(HV75:HZ75)</f>
        <v>0</v>
      </c>
      <c r="IG75" s="24">
        <f>SUM(IB75:IF75)</f>
        <v>0</v>
      </c>
      <c r="IH75" s="27">
        <f t="shared" si="749"/>
        <v>0</v>
      </c>
      <c r="II75" s="27">
        <f t="shared" si="750"/>
        <v>0</v>
      </c>
      <c r="IJ75" s="27">
        <f t="shared" si="751"/>
        <v>0</v>
      </c>
      <c r="IK75" s="27">
        <f t="shared" si="752"/>
        <v>0</v>
      </c>
      <c r="IL75" s="27">
        <f t="shared" si="753"/>
        <v>0</v>
      </c>
      <c r="IM75" s="27">
        <f t="shared" si="754"/>
        <v>0</v>
      </c>
      <c r="IN75" s="59"/>
      <c r="IS75" s="24">
        <f t="shared" ref="IS75" si="835">SUM(IN75:IR75)</f>
        <v>0</v>
      </c>
      <c r="IY75" s="24">
        <f>SUM(IT75:IX75)</f>
        <v>0</v>
      </c>
      <c r="JE75" s="24">
        <f>SUM(IZ75:JD75)</f>
        <v>0</v>
      </c>
      <c r="JF75" s="27">
        <f t="shared" si="833"/>
        <v>0</v>
      </c>
      <c r="JG75" s="27">
        <f t="shared" si="833"/>
        <v>0</v>
      </c>
      <c r="JH75" s="27">
        <f t="shared" si="833"/>
        <v>0</v>
      </c>
      <c r="JI75" s="27">
        <f t="shared" si="833"/>
        <v>0</v>
      </c>
      <c r="JJ75" s="27">
        <f t="shared" si="833"/>
        <v>0</v>
      </c>
      <c r="JK75" s="27">
        <f>SUM(JF75:JJ75)</f>
        <v>0</v>
      </c>
      <c r="JM75" s="27">
        <f t="shared" si="834"/>
        <v>0</v>
      </c>
      <c r="JN75" s="27">
        <f t="shared" si="834"/>
        <v>0</v>
      </c>
      <c r="JO75" s="27">
        <f t="shared" si="834"/>
        <v>0</v>
      </c>
      <c r="JP75" s="27">
        <f t="shared" si="834"/>
        <v>0</v>
      </c>
      <c r="JQ75" s="27">
        <f t="shared" si="834"/>
        <v>0</v>
      </c>
      <c r="JR75" s="27">
        <f t="shared" si="768"/>
        <v>0</v>
      </c>
    </row>
    <row r="76" spans="1:278" s="24" customFormat="1" x14ac:dyDescent="0.25">
      <c r="A76" s="131" t="s">
        <v>91</v>
      </c>
      <c r="B76" s="106"/>
      <c r="C76" s="124">
        <v>185.14676648670002</v>
      </c>
      <c r="D76" s="125">
        <v>979.29672697115006</v>
      </c>
      <c r="E76" s="124">
        <v>10.119695234230001</v>
      </c>
      <c r="F76" s="106"/>
      <c r="G76" s="106">
        <f>SUM(B76:F76)</f>
        <v>1174.5631886920801</v>
      </c>
      <c r="K76" s="24">
        <v>0.5</v>
      </c>
      <c r="M76" s="24">
        <f>SUM(H76:L76)</f>
        <v>0.5</v>
      </c>
      <c r="O76" s="24">
        <v>83.9364030797</v>
      </c>
      <c r="Q76" s="119">
        <v>5</v>
      </c>
      <c r="S76" s="24">
        <f>SUM(N76:R76)</f>
        <v>88.9364030797</v>
      </c>
      <c r="T76" s="27">
        <f t="shared" si="829"/>
        <v>0</v>
      </c>
      <c r="U76" s="27">
        <f t="shared" si="829"/>
        <v>269.08316956639999</v>
      </c>
      <c r="V76" s="27">
        <f t="shared" si="829"/>
        <v>979.29672697115006</v>
      </c>
      <c r="W76" s="27">
        <f t="shared" si="829"/>
        <v>15.619695234230001</v>
      </c>
      <c r="X76" s="27">
        <f t="shared" si="829"/>
        <v>0</v>
      </c>
      <c r="Y76" s="27">
        <f>SUM(T76:X76)</f>
        <v>1263.9995917717799</v>
      </c>
      <c r="Z76" s="59"/>
      <c r="AA76" s="24">
        <v>899.47011209059997</v>
      </c>
      <c r="AB76" s="24">
        <v>6.4875686548911995</v>
      </c>
      <c r="AC76" s="24">
        <v>6</v>
      </c>
      <c r="AE76" s="24">
        <f>SUM(Z76:AD76)</f>
        <v>911.95768074549119</v>
      </c>
      <c r="AI76" s="24">
        <v>0.75</v>
      </c>
      <c r="AK76" s="24">
        <f>SUM(AF76:AJ76)</f>
        <v>0.75</v>
      </c>
      <c r="AM76" s="122"/>
      <c r="AN76" s="122"/>
      <c r="AO76" s="122"/>
      <c r="AQ76" s="24">
        <f>SUM(AL76:AP76)</f>
        <v>0</v>
      </c>
      <c r="AW76" s="24">
        <f>SUM(AR76:AV76)</f>
        <v>0</v>
      </c>
      <c r="AY76" s="24">
        <v>72.075798925100003</v>
      </c>
      <c r="BA76" s="24">
        <v>2</v>
      </c>
      <c r="BC76" s="24">
        <f>SUM(AX76:BB76)</f>
        <v>74.075798925100003</v>
      </c>
      <c r="BD76" s="27">
        <f t="shared" si="830"/>
        <v>0</v>
      </c>
      <c r="BE76" s="27">
        <f t="shared" si="830"/>
        <v>971.54591101569997</v>
      </c>
      <c r="BF76" s="27">
        <f t="shared" si="830"/>
        <v>6.4875686548911995</v>
      </c>
      <c r="BG76" s="27">
        <f t="shared" si="830"/>
        <v>8.75</v>
      </c>
      <c r="BH76" s="27">
        <f t="shared" si="830"/>
        <v>0</v>
      </c>
      <c r="BI76" s="27">
        <f>SUM(BD76:BH76)</f>
        <v>986.78347967059119</v>
      </c>
      <c r="BJ76" s="59"/>
      <c r="BO76" s="24">
        <f>SUM(BJ76:BN76)</f>
        <v>0</v>
      </c>
      <c r="BU76" s="24">
        <f>SUM(BP76:BT76)</f>
        <v>0</v>
      </c>
      <c r="CA76" s="24">
        <f>SUM(BV76:BZ76)</f>
        <v>0</v>
      </c>
      <c r="CB76" s="27">
        <f t="shared" si="831"/>
        <v>0</v>
      </c>
      <c r="CC76" s="27">
        <f t="shared" si="831"/>
        <v>0</v>
      </c>
      <c r="CD76" s="27">
        <f t="shared" si="831"/>
        <v>0</v>
      </c>
      <c r="CE76" s="27">
        <f t="shared" si="831"/>
        <v>0</v>
      </c>
      <c r="CF76" s="27">
        <f t="shared" si="831"/>
        <v>0</v>
      </c>
      <c r="CG76" s="27">
        <f>SUM(CB76:CF76)</f>
        <v>0</v>
      </c>
      <c r="CH76" s="59"/>
      <c r="CM76" s="24">
        <f>SUM(CH76:CL76)</f>
        <v>0</v>
      </c>
      <c r="CS76" s="24">
        <f>SUM(CN76:CR76)</f>
        <v>0</v>
      </c>
      <c r="CY76" s="24">
        <f>SUM(CT76:CX76)</f>
        <v>0</v>
      </c>
      <c r="DE76" s="24">
        <f>SUM(CZ76:DD76)</f>
        <v>0</v>
      </c>
      <c r="DF76" s="27">
        <f t="shared" si="832"/>
        <v>0</v>
      </c>
      <c r="DG76" s="27">
        <f t="shared" si="832"/>
        <v>0</v>
      </c>
      <c r="DH76" s="27">
        <f t="shared" si="832"/>
        <v>0</v>
      </c>
      <c r="DI76" s="27">
        <f t="shared" si="832"/>
        <v>0</v>
      </c>
      <c r="DJ76" s="27">
        <f t="shared" si="832"/>
        <v>0</v>
      </c>
      <c r="DK76" s="27">
        <f>SUM(DF76:DJ76)</f>
        <v>0</v>
      </c>
      <c r="DL76" s="59"/>
      <c r="DQ76" s="24">
        <f>SUM(DL76:DP76)</f>
        <v>0</v>
      </c>
      <c r="DW76" s="24">
        <f>SUM(DR76:DV76)</f>
        <v>0</v>
      </c>
      <c r="EC76" s="24">
        <f>SUM(DX76:EB76)</f>
        <v>0</v>
      </c>
      <c r="EI76" s="24">
        <f>SUM(ED76:EH76)</f>
        <v>0</v>
      </c>
      <c r="EO76" s="24">
        <f>SUM(EJ76:EN76)</f>
        <v>0</v>
      </c>
      <c r="EU76" s="24">
        <f>SUM(EP76:ET76)</f>
        <v>0</v>
      </c>
      <c r="FA76" s="24">
        <f>SUM(EV76:EZ76)</f>
        <v>0</v>
      </c>
      <c r="FB76" s="27">
        <f t="shared" si="725"/>
        <v>0</v>
      </c>
      <c r="FC76" s="27">
        <f t="shared" si="726"/>
        <v>0</v>
      </c>
      <c r="FD76" s="27">
        <f t="shared" si="727"/>
        <v>0</v>
      </c>
      <c r="FE76" s="27">
        <f t="shared" si="728"/>
        <v>0</v>
      </c>
      <c r="FF76" s="27">
        <f t="shared" si="729"/>
        <v>0</v>
      </c>
      <c r="FG76" s="27">
        <f t="shared" si="730"/>
        <v>0</v>
      </c>
      <c r="FM76" s="24">
        <f>SUM(FH76:FL76)</f>
        <v>0</v>
      </c>
      <c r="FS76" s="24">
        <f>SUM(FN76:FR76)</f>
        <v>0</v>
      </c>
      <c r="FY76" s="24">
        <f>SUM(FT76:FX76)</f>
        <v>0</v>
      </c>
      <c r="GE76" s="24">
        <f>SUM(FZ76:GD76)</f>
        <v>0</v>
      </c>
      <c r="GK76" s="24">
        <f>SUM(GF76:GJ76)</f>
        <v>0</v>
      </c>
      <c r="GQ76" s="24">
        <f>SUM(GL76:GP76)</f>
        <v>0</v>
      </c>
      <c r="GW76" s="24">
        <f>SUM(GR76:GV76)</f>
        <v>0</v>
      </c>
      <c r="HC76" s="24">
        <f>SUM(GX76:HB76)</f>
        <v>0</v>
      </c>
      <c r="HI76" s="24">
        <f>SUM(HD76:HH76)</f>
        <v>0</v>
      </c>
      <c r="HJ76" s="27">
        <f t="shared" si="740"/>
        <v>0</v>
      </c>
      <c r="HK76" s="27">
        <f t="shared" si="741"/>
        <v>0</v>
      </c>
      <c r="HL76" s="27">
        <f t="shared" si="742"/>
        <v>0</v>
      </c>
      <c r="HM76" s="27">
        <f t="shared" si="743"/>
        <v>0</v>
      </c>
      <c r="HN76" s="27">
        <f t="shared" si="744"/>
        <v>0</v>
      </c>
      <c r="HO76" s="27">
        <f t="shared" si="745"/>
        <v>0</v>
      </c>
      <c r="HU76" s="24">
        <f>SUM(HP76:HT76)</f>
        <v>0</v>
      </c>
      <c r="IA76" s="24">
        <f>SUM(HV76:HZ76)</f>
        <v>0</v>
      </c>
      <c r="IG76" s="24">
        <f>SUM(IB76:IF76)</f>
        <v>0</v>
      </c>
      <c r="IH76" s="27">
        <f t="shared" si="749"/>
        <v>0</v>
      </c>
      <c r="II76" s="27">
        <f t="shared" si="750"/>
        <v>0</v>
      </c>
      <c r="IJ76" s="27">
        <f t="shared" si="751"/>
        <v>0</v>
      </c>
      <c r="IK76" s="27">
        <f t="shared" si="752"/>
        <v>0</v>
      </c>
      <c r="IL76" s="27">
        <f t="shared" si="753"/>
        <v>0</v>
      </c>
      <c r="IM76" s="27">
        <f t="shared" si="754"/>
        <v>0</v>
      </c>
      <c r="IN76" s="59"/>
      <c r="IS76" s="24">
        <f>SUM(IN76:IR76)</f>
        <v>0</v>
      </c>
      <c r="IY76" s="24">
        <f>SUM(IT76:IX76)</f>
        <v>0</v>
      </c>
      <c r="JE76" s="24">
        <f>SUM(IZ76:JD76)</f>
        <v>0</v>
      </c>
      <c r="JF76" s="27">
        <f t="shared" si="833"/>
        <v>0</v>
      </c>
      <c r="JG76" s="27">
        <f t="shared" si="833"/>
        <v>0</v>
      </c>
      <c r="JH76" s="27">
        <f t="shared" si="833"/>
        <v>0</v>
      </c>
      <c r="JI76" s="27">
        <f t="shared" si="833"/>
        <v>0</v>
      </c>
      <c r="JJ76" s="27">
        <f t="shared" si="833"/>
        <v>0</v>
      </c>
      <c r="JK76" s="27">
        <f>SUM(JF76:JJ76)</f>
        <v>0</v>
      </c>
      <c r="JM76" s="27">
        <f t="shared" si="834"/>
        <v>0</v>
      </c>
      <c r="JN76" s="27">
        <f t="shared" si="834"/>
        <v>1240.6290805821</v>
      </c>
      <c r="JO76" s="27">
        <f t="shared" si="834"/>
        <v>985.78429562604128</v>
      </c>
      <c r="JP76" s="27">
        <f t="shared" si="834"/>
        <v>24.369695234230001</v>
      </c>
      <c r="JQ76" s="27">
        <f t="shared" si="834"/>
        <v>0</v>
      </c>
      <c r="JR76" s="27">
        <f t="shared" si="768"/>
        <v>2250.7830714423712</v>
      </c>
    </row>
    <row r="77" spans="1:278" s="24" customFormat="1" x14ac:dyDescent="0.25">
      <c r="A77" s="131" t="s">
        <v>44</v>
      </c>
      <c r="B77" s="106"/>
      <c r="C77" s="106"/>
      <c r="D77" s="106"/>
      <c r="E77" s="124"/>
      <c r="F77" s="106"/>
      <c r="G77" s="106">
        <f t="shared" si="775"/>
        <v>0</v>
      </c>
      <c r="M77" s="24">
        <f t="shared" si="776"/>
        <v>0</v>
      </c>
      <c r="Q77" s="119">
        <v>3</v>
      </c>
      <c r="S77" s="24">
        <f t="shared" si="777"/>
        <v>3</v>
      </c>
      <c r="T77" s="27">
        <f t="shared" si="778"/>
        <v>0</v>
      </c>
      <c r="U77" s="27">
        <f t="shared" si="779"/>
        <v>0</v>
      </c>
      <c r="V77" s="27">
        <f t="shared" si="780"/>
        <v>0</v>
      </c>
      <c r="W77" s="27">
        <f t="shared" si="781"/>
        <v>3</v>
      </c>
      <c r="X77" s="27">
        <f t="shared" si="782"/>
        <v>0</v>
      </c>
      <c r="Y77" s="27">
        <f t="shared" si="816"/>
        <v>3</v>
      </c>
      <c r="Z77" s="59"/>
      <c r="AA77" s="24">
        <v>26.642406012999999</v>
      </c>
      <c r="AC77" s="24">
        <v>12.5</v>
      </c>
      <c r="AE77" s="24">
        <f t="shared" si="783"/>
        <v>39.142406012999999</v>
      </c>
      <c r="AF77" s="119">
        <v>2328.4208342781099</v>
      </c>
      <c r="AG77" s="119">
        <v>15.744476723510001</v>
      </c>
      <c r="AI77" s="119">
        <v>2.25</v>
      </c>
      <c r="AK77" s="24">
        <f t="shared" si="784"/>
        <v>2346.41531100162</v>
      </c>
      <c r="AM77" s="122"/>
      <c r="AO77" s="122"/>
      <c r="AQ77" s="24">
        <f t="shared" si="785"/>
        <v>0</v>
      </c>
      <c r="AW77" s="24">
        <f t="shared" si="786"/>
        <v>0</v>
      </c>
      <c r="AX77" s="119"/>
      <c r="BA77" s="119">
        <v>5.5</v>
      </c>
      <c r="BC77" s="24">
        <f t="shared" si="787"/>
        <v>5.5</v>
      </c>
      <c r="BD77" s="27">
        <f t="shared" si="693"/>
        <v>2328.4208342781099</v>
      </c>
      <c r="BE77" s="27">
        <f t="shared" si="694"/>
        <v>42.386882736510003</v>
      </c>
      <c r="BF77" s="27">
        <f t="shared" si="695"/>
        <v>0</v>
      </c>
      <c r="BG77" s="27">
        <f t="shared" si="696"/>
        <v>20.25</v>
      </c>
      <c r="BH77" s="27">
        <f t="shared" si="697"/>
        <v>0</v>
      </c>
      <c r="BI77" s="27">
        <f t="shared" si="698"/>
        <v>2391.0577170146198</v>
      </c>
      <c r="BJ77" s="59"/>
      <c r="BO77" s="24">
        <f t="shared" si="699"/>
        <v>0</v>
      </c>
      <c r="BU77" s="24">
        <f t="shared" si="700"/>
        <v>0</v>
      </c>
      <c r="CA77" s="24">
        <f t="shared" si="701"/>
        <v>0</v>
      </c>
      <c r="CB77" s="27">
        <f t="shared" si="702"/>
        <v>0</v>
      </c>
      <c r="CC77" s="27">
        <f t="shared" si="703"/>
        <v>0</v>
      </c>
      <c r="CD77" s="27">
        <f t="shared" si="704"/>
        <v>0</v>
      </c>
      <c r="CE77" s="27">
        <f t="shared" si="705"/>
        <v>0</v>
      </c>
      <c r="CF77" s="27">
        <f t="shared" si="706"/>
        <v>0</v>
      </c>
      <c r="CG77" s="27">
        <f t="shared" si="817"/>
        <v>0</v>
      </c>
      <c r="CH77" s="59"/>
      <c r="CM77" s="24">
        <f t="shared" si="708"/>
        <v>0</v>
      </c>
      <c r="CS77" s="24">
        <f t="shared" si="709"/>
        <v>0</v>
      </c>
      <c r="CY77" s="24">
        <f t="shared" si="710"/>
        <v>0</v>
      </c>
      <c r="DE77" s="24">
        <f t="shared" si="711"/>
        <v>0</v>
      </c>
      <c r="DF77" s="27">
        <f t="shared" si="712"/>
        <v>0</v>
      </c>
      <c r="DG77" s="27">
        <f t="shared" si="713"/>
        <v>0</v>
      </c>
      <c r="DH77" s="27">
        <f t="shared" si="714"/>
        <v>0</v>
      </c>
      <c r="DI77" s="27">
        <f t="shared" si="715"/>
        <v>0</v>
      </c>
      <c r="DJ77" s="27">
        <f t="shared" si="716"/>
        <v>0</v>
      </c>
      <c r="DK77" s="27">
        <f t="shared" si="818"/>
        <v>0</v>
      </c>
      <c r="DL77" s="59"/>
      <c r="DO77" s="122">
        <v>0.5</v>
      </c>
      <c r="DQ77" s="24">
        <f t="shared" si="718"/>
        <v>0.5</v>
      </c>
      <c r="DW77" s="24">
        <f t="shared" si="719"/>
        <v>0</v>
      </c>
      <c r="EA77" s="122">
        <v>0.25</v>
      </c>
      <c r="EC77" s="24">
        <f t="shared" si="720"/>
        <v>0.25</v>
      </c>
      <c r="EG77" s="122"/>
      <c r="EI77" s="24">
        <f t="shared" si="819"/>
        <v>0</v>
      </c>
      <c r="EM77" s="122"/>
      <c r="EO77" s="24">
        <f t="shared" si="820"/>
        <v>0</v>
      </c>
      <c r="ES77" s="122">
        <v>0.25</v>
      </c>
      <c r="EU77" s="24">
        <f t="shared" si="821"/>
        <v>0.25</v>
      </c>
      <c r="EY77" s="122">
        <v>0.5</v>
      </c>
      <c r="FA77" s="24">
        <f t="shared" si="724"/>
        <v>0.5</v>
      </c>
      <c r="FB77" s="27">
        <f t="shared" si="725"/>
        <v>0</v>
      </c>
      <c r="FC77" s="27">
        <f t="shared" si="726"/>
        <v>0</v>
      </c>
      <c r="FD77" s="27">
        <f t="shared" si="727"/>
        <v>0</v>
      </c>
      <c r="FE77" s="27">
        <f t="shared" si="728"/>
        <v>1.5</v>
      </c>
      <c r="FF77" s="27">
        <f t="shared" si="729"/>
        <v>0</v>
      </c>
      <c r="FG77" s="27">
        <f t="shared" si="730"/>
        <v>1.5</v>
      </c>
      <c r="FM77" s="24">
        <f t="shared" si="731"/>
        <v>0</v>
      </c>
      <c r="FS77" s="24">
        <f t="shared" si="732"/>
        <v>0</v>
      </c>
      <c r="FY77" s="24">
        <f t="shared" si="733"/>
        <v>0</v>
      </c>
      <c r="GE77" s="24">
        <f t="shared" si="734"/>
        <v>0</v>
      </c>
      <c r="GK77" s="24">
        <f t="shared" si="735"/>
        <v>0</v>
      </c>
      <c r="GQ77" s="24">
        <f t="shared" si="736"/>
        <v>0</v>
      </c>
      <c r="GW77" s="24">
        <f t="shared" si="737"/>
        <v>0</v>
      </c>
      <c r="HC77" s="24">
        <f t="shared" si="738"/>
        <v>0</v>
      </c>
      <c r="HI77" s="24">
        <f t="shared" si="739"/>
        <v>0</v>
      </c>
      <c r="HJ77" s="27">
        <f t="shared" si="740"/>
        <v>0</v>
      </c>
      <c r="HK77" s="27">
        <f t="shared" si="741"/>
        <v>0</v>
      </c>
      <c r="HL77" s="27">
        <f t="shared" si="742"/>
        <v>0</v>
      </c>
      <c r="HM77" s="27">
        <f t="shared" si="743"/>
        <v>0</v>
      </c>
      <c r="HN77" s="27">
        <f t="shared" si="744"/>
        <v>0</v>
      </c>
      <c r="HO77" s="27">
        <f t="shared" si="745"/>
        <v>0</v>
      </c>
      <c r="HU77" s="24">
        <f t="shared" ref="HU77:HU79" si="836">SUM(HP77:HT77)</f>
        <v>0</v>
      </c>
      <c r="IA77" s="24">
        <f t="shared" si="823"/>
        <v>0</v>
      </c>
      <c r="IG77" s="24">
        <f t="shared" si="824"/>
        <v>0</v>
      </c>
      <c r="IH77" s="27">
        <f t="shared" si="749"/>
        <v>0</v>
      </c>
      <c r="II77" s="27">
        <f t="shared" si="750"/>
        <v>0</v>
      </c>
      <c r="IJ77" s="27">
        <f t="shared" si="751"/>
        <v>0</v>
      </c>
      <c r="IK77" s="27">
        <f t="shared" si="752"/>
        <v>0</v>
      </c>
      <c r="IL77" s="27">
        <f t="shared" si="753"/>
        <v>0</v>
      </c>
      <c r="IM77" s="27">
        <f t="shared" si="754"/>
        <v>0</v>
      </c>
      <c r="IN77" s="59"/>
      <c r="IS77" s="24">
        <f t="shared" si="825"/>
        <v>0</v>
      </c>
      <c r="IY77" s="24">
        <f t="shared" si="826"/>
        <v>0</v>
      </c>
      <c r="JE77" s="24">
        <f t="shared" si="827"/>
        <v>0</v>
      </c>
      <c r="JF77" s="27">
        <f t="shared" si="758"/>
        <v>0</v>
      </c>
      <c r="JG77" s="27">
        <f t="shared" si="759"/>
        <v>0</v>
      </c>
      <c r="JH77" s="27">
        <f t="shared" si="760"/>
        <v>0</v>
      </c>
      <c r="JI77" s="27">
        <f t="shared" si="761"/>
        <v>0</v>
      </c>
      <c r="JJ77" s="27">
        <f t="shared" si="762"/>
        <v>0</v>
      </c>
      <c r="JK77" s="27">
        <f t="shared" si="828"/>
        <v>0</v>
      </c>
      <c r="JM77" s="27">
        <f t="shared" si="764"/>
        <v>2328.4208342781099</v>
      </c>
      <c r="JN77" s="27">
        <f t="shared" si="765"/>
        <v>42.386882736510003</v>
      </c>
      <c r="JO77" s="27">
        <f t="shared" si="766"/>
        <v>0</v>
      </c>
      <c r="JP77" s="27">
        <f t="shared" si="767"/>
        <v>24.75</v>
      </c>
      <c r="JQ77" s="27">
        <f t="shared" si="768"/>
        <v>0</v>
      </c>
      <c r="JR77" s="27">
        <f t="shared" si="768"/>
        <v>2395.5577170146198</v>
      </c>
    </row>
    <row r="78" spans="1:278" s="24" customFormat="1" x14ac:dyDescent="0.25">
      <c r="A78" s="131" t="s">
        <v>76</v>
      </c>
      <c r="B78" s="106"/>
      <c r="C78" s="106"/>
      <c r="D78" s="106"/>
      <c r="E78" s="106"/>
      <c r="F78" s="106"/>
      <c r="G78" s="106">
        <f t="shared" si="775"/>
        <v>0</v>
      </c>
      <c r="M78" s="24">
        <f t="shared" si="776"/>
        <v>0</v>
      </c>
      <c r="S78" s="24">
        <f t="shared" si="777"/>
        <v>0</v>
      </c>
      <c r="T78" s="27">
        <f t="shared" si="778"/>
        <v>0</v>
      </c>
      <c r="U78" s="27">
        <f t="shared" si="779"/>
        <v>0</v>
      </c>
      <c r="V78" s="27">
        <f t="shared" si="780"/>
        <v>0</v>
      </c>
      <c r="W78" s="27">
        <f t="shared" si="781"/>
        <v>0</v>
      </c>
      <c r="X78" s="27">
        <f t="shared" si="782"/>
        <v>0</v>
      </c>
      <c r="Y78" s="27">
        <f t="shared" si="816"/>
        <v>0</v>
      </c>
      <c r="Z78" s="59"/>
      <c r="AE78" s="24">
        <f t="shared" si="783"/>
        <v>0</v>
      </c>
      <c r="AK78" s="24">
        <f t="shared" si="784"/>
        <v>0</v>
      </c>
      <c r="AQ78" s="24">
        <f t="shared" si="785"/>
        <v>0</v>
      </c>
      <c r="AW78" s="24">
        <f t="shared" si="786"/>
        <v>0</v>
      </c>
      <c r="BC78" s="24">
        <f t="shared" si="787"/>
        <v>0</v>
      </c>
      <c r="BD78" s="27">
        <f t="shared" si="693"/>
        <v>0</v>
      </c>
      <c r="BE78" s="27">
        <f t="shared" si="694"/>
        <v>0</v>
      </c>
      <c r="BF78" s="27">
        <f t="shared" si="695"/>
        <v>0</v>
      </c>
      <c r="BG78" s="27">
        <f t="shared" si="696"/>
        <v>0</v>
      </c>
      <c r="BH78" s="27">
        <f t="shared" si="697"/>
        <v>0</v>
      </c>
      <c r="BI78" s="27">
        <f t="shared" si="698"/>
        <v>0</v>
      </c>
      <c r="BJ78" s="59"/>
      <c r="BO78" s="24">
        <f t="shared" si="699"/>
        <v>0</v>
      </c>
      <c r="BU78" s="24">
        <f t="shared" si="700"/>
        <v>0</v>
      </c>
      <c r="CA78" s="24">
        <f t="shared" si="701"/>
        <v>0</v>
      </c>
      <c r="CB78" s="27">
        <f t="shared" si="702"/>
        <v>0</v>
      </c>
      <c r="CC78" s="27">
        <f t="shared" si="703"/>
        <v>0</v>
      </c>
      <c r="CD78" s="27">
        <f t="shared" si="704"/>
        <v>0</v>
      </c>
      <c r="CE78" s="27">
        <f t="shared" si="705"/>
        <v>0</v>
      </c>
      <c r="CF78" s="27">
        <f t="shared" si="706"/>
        <v>0</v>
      </c>
      <c r="CG78" s="27">
        <f t="shared" si="817"/>
        <v>0</v>
      </c>
      <c r="CH78" s="59"/>
      <c r="CM78" s="24">
        <f t="shared" si="708"/>
        <v>0</v>
      </c>
      <c r="CS78" s="24">
        <f t="shared" si="709"/>
        <v>0</v>
      </c>
      <c r="CY78" s="24">
        <f t="shared" si="710"/>
        <v>0</v>
      </c>
      <c r="DE78" s="24">
        <f t="shared" si="711"/>
        <v>0</v>
      </c>
      <c r="DF78" s="27">
        <f t="shared" si="712"/>
        <v>0</v>
      </c>
      <c r="DG78" s="27">
        <f t="shared" si="713"/>
        <v>0</v>
      </c>
      <c r="DH78" s="27">
        <f t="shared" si="714"/>
        <v>0</v>
      </c>
      <c r="DI78" s="27">
        <f t="shared" si="715"/>
        <v>0</v>
      </c>
      <c r="DJ78" s="27">
        <f t="shared" si="716"/>
        <v>0</v>
      </c>
      <c r="DK78" s="27">
        <f t="shared" si="818"/>
        <v>0</v>
      </c>
      <c r="DL78" s="59"/>
      <c r="DQ78" s="24">
        <f t="shared" si="718"/>
        <v>0</v>
      </c>
      <c r="DW78" s="24">
        <f t="shared" si="719"/>
        <v>0</v>
      </c>
      <c r="EC78" s="24">
        <f t="shared" si="720"/>
        <v>0</v>
      </c>
      <c r="EI78" s="24">
        <f t="shared" si="819"/>
        <v>0</v>
      </c>
      <c r="EO78" s="24">
        <f t="shared" si="820"/>
        <v>0</v>
      </c>
      <c r="EU78" s="24">
        <f t="shared" si="821"/>
        <v>0</v>
      </c>
      <c r="FA78" s="24">
        <f t="shared" si="724"/>
        <v>0</v>
      </c>
      <c r="FB78" s="27">
        <f t="shared" si="725"/>
        <v>0</v>
      </c>
      <c r="FC78" s="27">
        <f t="shared" si="726"/>
        <v>0</v>
      </c>
      <c r="FD78" s="27">
        <f t="shared" si="727"/>
        <v>0</v>
      </c>
      <c r="FE78" s="27">
        <f t="shared" si="728"/>
        <v>0</v>
      </c>
      <c r="FF78" s="27">
        <f t="shared" si="729"/>
        <v>0</v>
      </c>
      <c r="FG78" s="27">
        <f t="shared" si="730"/>
        <v>0</v>
      </c>
      <c r="FM78" s="24">
        <f t="shared" si="731"/>
        <v>0</v>
      </c>
      <c r="FS78" s="24">
        <f t="shared" si="732"/>
        <v>0</v>
      </c>
      <c r="FY78" s="24">
        <f>SUM(FT78:FX78)</f>
        <v>0</v>
      </c>
      <c r="GE78" s="24">
        <f t="shared" si="734"/>
        <v>0</v>
      </c>
      <c r="GK78" s="24">
        <f t="shared" si="735"/>
        <v>0</v>
      </c>
      <c r="GQ78" s="24">
        <f t="shared" si="736"/>
        <v>0</v>
      </c>
      <c r="GW78" s="24">
        <f>SUM(GR78:GV78)</f>
        <v>0</v>
      </c>
      <c r="HC78" s="24">
        <f t="shared" si="738"/>
        <v>0</v>
      </c>
      <c r="HI78" s="24">
        <f t="shared" si="739"/>
        <v>0</v>
      </c>
      <c r="HJ78" s="27">
        <f t="shared" si="740"/>
        <v>0</v>
      </c>
      <c r="HK78" s="27">
        <f t="shared" si="741"/>
        <v>0</v>
      </c>
      <c r="HL78" s="27">
        <f t="shared" si="742"/>
        <v>0</v>
      </c>
      <c r="HM78" s="27">
        <f t="shared" si="743"/>
        <v>0</v>
      </c>
      <c r="HN78" s="27">
        <f t="shared" si="744"/>
        <v>0</v>
      </c>
      <c r="HO78" s="27">
        <f t="shared" si="745"/>
        <v>0</v>
      </c>
      <c r="HU78" s="24">
        <f t="shared" si="836"/>
        <v>0</v>
      </c>
      <c r="IA78" s="24">
        <f t="shared" si="823"/>
        <v>0</v>
      </c>
      <c r="IG78" s="24">
        <f t="shared" si="824"/>
        <v>0</v>
      </c>
      <c r="IH78" s="27">
        <f t="shared" si="749"/>
        <v>0</v>
      </c>
      <c r="II78" s="27">
        <f t="shared" si="750"/>
        <v>0</v>
      </c>
      <c r="IJ78" s="27">
        <f t="shared" si="751"/>
        <v>0</v>
      </c>
      <c r="IK78" s="27">
        <f t="shared" si="752"/>
        <v>0</v>
      </c>
      <c r="IL78" s="27">
        <f t="shared" si="753"/>
        <v>0</v>
      </c>
      <c r="IM78" s="27">
        <f t="shared" si="754"/>
        <v>0</v>
      </c>
      <c r="IN78" s="59"/>
      <c r="IS78" s="24">
        <f>SUM(IN78:IR78)</f>
        <v>0</v>
      </c>
      <c r="IY78" s="24">
        <f t="shared" si="826"/>
        <v>0</v>
      </c>
      <c r="JE78" s="24">
        <f t="shared" si="827"/>
        <v>0</v>
      </c>
      <c r="JF78" s="27">
        <f t="shared" si="758"/>
        <v>0</v>
      </c>
      <c r="JG78" s="27">
        <f t="shared" si="759"/>
        <v>0</v>
      </c>
      <c r="JH78" s="27">
        <f t="shared" si="760"/>
        <v>0</v>
      </c>
      <c r="JI78" s="27">
        <f t="shared" si="761"/>
        <v>0</v>
      </c>
      <c r="JJ78" s="27">
        <f t="shared" si="762"/>
        <v>0</v>
      </c>
      <c r="JK78" s="27">
        <f t="shared" si="828"/>
        <v>0</v>
      </c>
      <c r="JM78" s="27">
        <f t="shared" si="764"/>
        <v>0</v>
      </c>
      <c r="JN78" s="27">
        <f t="shared" si="765"/>
        <v>0</v>
      </c>
      <c r="JO78" s="27">
        <f t="shared" si="766"/>
        <v>0</v>
      </c>
      <c r="JP78" s="27">
        <f t="shared" si="767"/>
        <v>0</v>
      </c>
      <c r="JQ78" s="27">
        <f t="shared" si="768"/>
        <v>0</v>
      </c>
      <c r="JR78" s="27">
        <f t="shared" si="768"/>
        <v>0</v>
      </c>
    </row>
    <row r="79" spans="1:278" s="29" customFormat="1" x14ac:dyDescent="0.25">
      <c r="A79" s="132" t="s">
        <v>94</v>
      </c>
      <c r="B79" s="114"/>
      <c r="C79" s="114"/>
      <c r="D79" s="114"/>
      <c r="E79" s="114"/>
      <c r="F79" s="114"/>
      <c r="G79" s="114">
        <f t="shared" si="775"/>
        <v>0</v>
      </c>
      <c r="I79" s="128"/>
      <c r="J79" s="128"/>
      <c r="K79" s="128"/>
      <c r="M79" s="29">
        <f t="shared" si="776"/>
        <v>0</v>
      </c>
      <c r="S79" s="29">
        <f t="shared" si="777"/>
        <v>0</v>
      </c>
      <c r="T79" s="30">
        <f t="shared" si="778"/>
        <v>0</v>
      </c>
      <c r="U79" s="30">
        <f t="shared" si="779"/>
        <v>0</v>
      </c>
      <c r="V79" s="30">
        <f t="shared" si="780"/>
        <v>0</v>
      </c>
      <c r="W79" s="30">
        <f t="shared" si="781"/>
        <v>0</v>
      </c>
      <c r="X79" s="30">
        <f t="shared" si="782"/>
        <v>0</v>
      </c>
      <c r="Y79" s="30">
        <f t="shared" ref="Y79" si="837">SUM(T79:X79)</f>
        <v>0</v>
      </c>
      <c r="Z79" s="60"/>
      <c r="AE79" s="29">
        <f t="shared" si="783"/>
        <v>0</v>
      </c>
      <c r="AK79" s="29">
        <f t="shared" si="784"/>
        <v>0</v>
      </c>
      <c r="AQ79" s="29">
        <f t="shared" si="785"/>
        <v>0</v>
      </c>
      <c r="AW79" s="29">
        <f t="shared" si="786"/>
        <v>0</v>
      </c>
      <c r="BC79" s="29">
        <f t="shared" si="787"/>
        <v>0</v>
      </c>
      <c r="BD79" s="30">
        <f t="shared" si="693"/>
        <v>0</v>
      </c>
      <c r="BE79" s="30">
        <f t="shared" si="694"/>
        <v>0</v>
      </c>
      <c r="BF79" s="30">
        <f t="shared" si="695"/>
        <v>0</v>
      </c>
      <c r="BG79" s="30">
        <f t="shared" si="696"/>
        <v>0</v>
      </c>
      <c r="BH79" s="30">
        <f t="shared" si="697"/>
        <v>0</v>
      </c>
      <c r="BI79" s="30">
        <f t="shared" si="698"/>
        <v>0</v>
      </c>
      <c r="BJ79" s="60"/>
      <c r="BO79" s="29">
        <f t="shared" si="699"/>
        <v>0</v>
      </c>
      <c r="BU79" s="29">
        <f t="shared" si="700"/>
        <v>0</v>
      </c>
      <c r="CA79" s="29">
        <f t="shared" si="701"/>
        <v>0</v>
      </c>
      <c r="CB79" s="30">
        <f t="shared" si="702"/>
        <v>0</v>
      </c>
      <c r="CC79" s="30">
        <f t="shared" si="703"/>
        <v>0</v>
      </c>
      <c r="CD79" s="30">
        <f t="shared" si="704"/>
        <v>0</v>
      </c>
      <c r="CE79" s="30">
        <f t="shared" si="705"/>
        <v>0</v>
      </c>
      <c r="CF79" s="30">
        <f t="shared" si="706"/>
        <v>0</v>
      </c>
      <c r="CG79" s="30">
        <f t="shared" ref="CG79" si="838">SUM(CB79:CF79)</f>
        <v>0</v>
      </c>
      <c r="CH79" s="60"/>
      <c r="CI79" s="126"/>
      <c r="CJ79" s="126"/>
      <c r="CM79" s="29">
        <f t="shared" si="708"/>
        <v>0</v>
      </c>
      <c r="CS79" s="29">
        <f t="shared" si="709"/>
        <v>0</v>
      </c>
      <c r="CY79" s="29">
        <f t="shared" si="710"/>
        <v>0</v>
      </c>
      <c r="DE79" s="29">
        <f t="shared" si="711"/>
        <v>0</v>
      </c>
      <c r="DF79" s="30">
        <f t="shared" si="712"/>
        <v>0</v>
      </c>
      <c r="DG79" s="30">
        <f t="shared" si="713"/>
        <v>0</v>
      </c>
      <c r="DH79" s="30">
        <f t="shared" si="714"/>
        <v>0</v>
      </c>
      <c r="DI79" s="30">
        <f t="shared" si="715"/>
        <v>0</v>
      </c>
      <c r="DJ79" s="30">
        <f t="shared" si="716"/>
        <v>0</v>
      </c>
      <c r="DK79" s="30">
        <f t="shared" ref="DK79" si="839">SUM(DF79:DJ79)</f>
        <v>0</v>
      </c>
      <c r="DL79" s="60"/>
      <c r="DQ79" s="29">
        <f t="shared" si="718"/>
        <v>0</v>
      </c>
      <c r="DW79" s="29">
        <f t="shared" si="719"/>
        <v>0</v>
      </c>
      <c r="EC79" s="29">
        <f t="shared" si="720"/>
        <v>0</v>
      </c>
      <c r="ED79" s="126"/>
      <c r="EI79" s="29">
        <f t="shared" ref="EI79" si="840">SUM(ED79:EH79)</f>
        <v>0</v>
      </c>
      <c r="EO79" s="29">
        <f t="shared" ref="EO79" si="841">SUM(EJ79:EN79)</f>
        <v>0</v>
      </c>
      <c r="EU79" s="29">
        <f t="shared" ref="EU79" si="842">SUM(EP79:ET79)</f>
        <v>0</v>
      </c>
      <c r="EV79" s="126"/>
      <c r="FA79" s="29">
        <f t="shared" si="724"/>
        <v>0</v>
      </c>
      <c r="FB79" s="27">
        <f t="shared" si="725"/>
        <v>0</v>
      </c>
      <c r="FC79" s="27">
        <f t="shared" si="726"/>
        <v>0</v>
      </c>
      <c r="FD79" s="27">
        <f t="shared" si="727"/>
        <v>0</v>
      </c>
      <c r="FE79" s="27">
        <f t="shared" si="728"/>
        <v>0</v>
      </c>
      <c r="FF79" s="27">
        <f t="shared" si="729"/>
        <v>0</v>
      </c>
      <c r="FG79" s="27">
        <f t="shared" si="730"/>
        <v>0</v>
      </c>
      <c r="FJ79" s="126"/>
      <c r="FK79" s="126"/>
      <c r="FM79" s="29">
        <f t="shared" ref="FM79" si="843">SUM(FH79:FL79)</f>
        <v>0</v>
      </c>
      <c r="FS79" s="29">
        <f t="shared" si="732"/>
        <v>0</v>
      </c>
      <c r="FV79" s="126"/>
      <c r="FW79" s="126"/>
      <c r="FY79" s="29">
        <f t="shared" ref="FY79" si="844">SUM(FT79:FX79)</f>
        <v>0</v>
      </c>
      <c r="GE79" s="29">
        <f t="shared" si="734"/>
        <v>0</v>
      </c>
      <c r="GK79" s="29">
        <f t="shared" ref="GK79" si="845">SUM(GF79:GJ79)</f>
        <v>0</v>
      </c>
      <c r="GQ79" s="29">
        <f t="shared" si="736"/>
        <v>0</v>
      </c>
      <c r="GW79" s="29">
        <f t="shared" si="737"/>
        <v>0</v>
      </c>
      <c r="HC79" s="29">
        <f t="shared" si="738"/>
        <v>0</v>
      </c>
      <c r="HI79" s="29">
        <f t="shared" si="739"/>
        <v>0</v>
      </c>
      <c r="HJ79" s="27">
        <f t="shared" si="740"/>
        <v>0</v>
      </c>
      <c r="HK79" s="27">
        <f t="shared" si="741"/>
        <v>0</v>
      </c>
      <c r="HL79" s="27">
        <f t="shared" si="742"/>
        <v>0</v>
      </c>
      <c r="HM79" s="27">
        <f t="shared" si="743"/>
        <v>0</v>
      </c>
      <c r="HN79" s="27">
        <f t="shared" si="744"/>
        <v>0</v>
      </c>
      <c r="HO79" s="27">
        <f t="shared" si="745"/>
        <v>0</v>
      </c>
      <c r="HU79" s="29">
        <f t="shared" si="836"/>
        <v>0</v>
      </c>
      <c r="IA79" s="29">
        <f t="shared" ref="IA79" si="846">SUM(HV79:HZ79)</f>
        <v>0</v>
      </c>
      <c r="IG79" s="29">
        <f t="shared" ref="IG79" si="847">SUM(IB79:IF79)</f>
        <v>0</v>
      </c>
      <c r="IH79" s="30">
        <f t="shared" si="749"/>
        <v>0</v>
      </c>
      <c r="II79" s="30">
        <f t="shared" si="750"/>
        <v>0</v>
      </c>
      <c r="IJ79" s="30">
        <f t="shared" si="751"/>
        <v>0</v>
      </c>
      <c r="IK79" s="30">
        <f t="shared" si="752"/>
        <v>0</v>
      </c>
      <c r="IL79" s="30">
        <f t="shared" si="753"/>
        <v>0</v>
      </c>
      <c r="IM79" s="30">
        <f t="shared" si="754"/>
        <v>0</v>
      </c>
      <c r="IN79" s="60"/>
      <c r="IS79" s="29">
        <f t="shared" ref="IS79" si="848">SUM(IN79:IR79)</f>
        <v>0</v>
      </c>
      <c r="IY79" s="29">
        <f t="shared" ref="IY79" si="849">SUM(IT79:IX79)</f>
        <v>0</v>
      </c>
      <c r="JE79" s="29">
        <f t="shared" ref="JE79" si="850">SUM(IZ79:JD79)</f>
        <v>0</v>
      </c>
      <c r="JF79" s="30">
        <f t="shared" si="758"/>
        <v>0</v>
      </c>
      <c r="JG79" s="30">
        <f t="shared" si="759"/>
        <v>0</v>
      </c>
      <c r="JH79" s="30">
        <f t="shared" si="760"/>
        <v>0</v>
      </c>
      <c r="JI79" s="30">
        <f t="shared" si="761"/>
        <v>0</v>
      </c>
      <c r="JJ79" s="30">
        <f t="shared" si="762"/>
        <v>0</v>
      </c>
      <c r="JK79" s="30">
        <f t="shared" ref="JK79" si="851">SUM(JF79:JJ79)</f>
        <v>0</v>
      </c>
      <c r="JM79" s="30">
        <f t="shared" si="764"/>
        <v>0</v>
      </c>
      <c r="JN79" s="30">
        <f t="shared" si="765"/>
        <v>0</v>
      </c>
      <c r="JO79" s="30">
        <f t="shared" si="766"/>
        <v>0</v>
      </c>
      <c r="JP79" s="30">
        <f t="shared" si="767"/>
        <v>0</v>
      </c>
      <c r="JQ79" s="30">
        <f t="shared" si="768"/>
        <v>0</v>
      </c>
      <c r="JR79" s="27">
        <f t="shared" si="768"/>
        <v>0</v>
      </c>
    </row>
    <row r="80" spans="1:278" s="8" customFormat="1" x14ac:dyDescent="0.25">
      <c r="A80" s="133" t="s">
        <v>45</v>
      </c>
      <c r="B80" s="100">
        <f t="shared" ref="B80:AG80" si="852">SUM(B63:B79)</f>
        <v>0</v>
      </c>
      <c r="C80" s="100">
        <f t="shared" si="852"/>
        <v>444.67322035480004</v>
      </c>
      <c r="D80" s="100">
        <f t="shared" si="852"/>
        <v>979.29672697115006</v>
      </c>
      <c r="E80" s="100">
        <f t="shared" si="852"/>
        <v>11.619695234230001</v>
      </c>
      <c r="F80" s="100">
        <f t="shared" si="852"/>
        <v>0</v>
      </c>
      <c r="G80" s="100">
        <f t="shared" si="852"/>
        <v>1435.58964256018</v>
      </c>
      <c r="H80" s="8">
        <f t="shared" si="852"/>
        <v>0</v>
      </c>
      <c r="I80" s="8">
        <f t="shared" si="852"/>
        <v>0</v>
      </c>
      <c r="J80" s="8">
        <f t="shared" si="852"/>
        <v>0</v>
      </c>
      <c r="K80" s="8">
        <f t="shared" si="852"/>
        <v>0.5</v>
      </c>
      <c r="L80" s="8">
        <f t="shared" si="852"/>
        <v>0</v>
      </c>
      <c r="M80" s="8">
        <f t="shared" si="852"/>
        <v>0.5</v>
      </c>
      <c r="N80" s="8">
        <f t="shared" si="852"/>
        <v>0</v>
      </c>
      <c r="O80" s="8">
        <f t="shared" si="852"/>
        <v>167.8728061594</v>
      </c>
      <c r="P80" s="8">
        <f t="shared" si="852"/>
        <v>0</v>
      </c>
      <c r="Q80" s="8">
        <f t="shared" si="852"/>
        <v>8</v>
      </c>
      <c r="R80" s="8">
        <f t="shared" si="852"/>
        <v>0</v>
      </c>
      <c r="S80" s="8">
        <f t="shared" si="852"/>
        <v>175.8728061594</v>
      </c>
      <c r="T80" s="13">
        <f t="shared" si="852"/>
        <v>0</v>
      </c>
      <c r="U80" s="13">
        <f t="shared" si="852"/>
        <v>612.54602651419998</v>
      </c>
      <c r="V80" s="13">
        <f t="shared" si="852"/>
        <v>979.29672697115006</v>
      </c>
      <c r="W80" s="13">
        <f t="shared" si="852"/>
        <v>20.119695234230001</v>
      </c>
      <c r="X80" s="13">
        <f t="shared" si="852"/>
        <v>0</v>
      </c>
      <c r="Y80" s="13">
        <f t="shared" si="852"/>
        <v>1611.9624487195799</v>
      </c>
      <c r="Z80" s="63">
        <f t="shared" si="852"/>
        <v>0</v>
      </c>
      <c r="AA80" s="8">
        <f t="shared" si="852"/>
        <v>926.1125181036</v>
      </c>
      <c r="AB80" s="8">
        <f t="shared" si="852"/>
        <v>6.4875686548911995</v>
      </c>
      <c r="AC80" s="8">
        <f t="shared" si="852"/>
        <v>18.5</v>
      </c>
      <c r="AD80" s="8">
        <f t="shared" si="852"/>
        <v>0</v>
      </c>
      <c r="AE80" s="8">
        <f t="shared" si="852"/>
        <v>951.10008675849122</v>
      </c>
      <c r="AF80" s="8">
        <f t="shared" si="852"/>
        <v>2328.4208342781099</v>
      </c>
      <c r="AG80" s="8">
        <f t="shared" si="852"/>
        <v>15.744476723510001</v>
      </c>
      <c r="AH80" s="8">
        <f t="shared" ref="AH80:BM80" si="853">SUM(AH63:AH79)</f>
        <v>0</v>
      </c>
      <c r="AI80" s="8">
        <f t="shared" si="853"/>
        <v>3.5</v>
      </c>
      <c r="AJ80" s="8">
        <f t="shared" si="853"/>
        <v>0</v>
      </c>
      <c r="AK80" s="8">
        <f t="shared" si="853"/>
        <v>2347.66531100162</v>
      </c>
      <c r="AL80" s="8">
        <f t="shared" si="853"/>
        <v>0</v>
      </c>
      <c r="AM80" s="8">
        <f t="shared" si="853"/>
        <v>0</v>
      </c>
      <c r="AN80" s="8">
        <f t="shared" si="853"/>
        <v>0</v>
      </c>
      <c r="AO80" s="8">
        <f t="shared" si="853"/>
        <v>0</v>
      </c>
      <c r="AP80" s="8">
        <f t="shared" si="853"/>
        <v>0</v>
      </c>
      <c r="AQ80" s="8">
        <f t="shared" si="853"/>
        <v>0</v>
      </c>
      <c r="AR80" s="8">
        <f t="shared" si="853"/>
        <v>0</v>
      </c>
      <c r="AS80" s="8">
        <f t="shared" si="853"/>
        <v>0</v>
      </c>
      <c r="AT80" s="8">
        <f t="shared" si="853"/>
        <v>0</v>
      </c>
      <c r="AU80" s="8">
        <f t="shared" si="853"/>
        <v>0</v>
      </c>
      <c r="AV80" s="8">
        <f t="shared" si="853"/>
        <v>0</v>
      </c>
      <c r="AW80" s="8">
        <f t="shared" si="853"/>
        <v>0</v>
      </c>
      <c r="AX80" s="8">
        <f t="shared" si="853"/>
        <v>0</v>
      </c>
      <c r="AY80" s="8">
        <f t="shared" si="853"/>
        <v>72.075798925100003</v>
      </c>
      <c r="AZ80" s="8">
        <f t="shared" si="853"/>
        <v>0</v>
      </c>
      <c r="BA80" s="8">
        <f t="shared" si="853"/>
        <v>8.25</v>
      </c>
      <c r="BB80" s="8">
        <f t="shared" si="853"/>
        <v>0</v>
      </c>
      <c r="BC80" s="8">
        <f t="shared" si="853"/>
        <v>80.325798925100003</v>
      </c>
      <c r="BD80" s="11">
        <f t="shared" si="693"/>
        <v>2328.4208342781099</v>
      </c>
      <c r="BE80" s="11">
        <f t="shared" si="694"/>
        <v>1013.93279375221</v>
      </c>
      <c r="BF80" s="11">
        <f t="shared" si="695"/>
        <v>6.4875686548911995</v>
      </c>
      <c r="BG80" s="11">
        <f t="shared" si="696"/>
        <v>30.25</v>
      </c>
      <c r="BH80" s="11">
        <f t="shared" si="697"/>
        <v>0</v>
      </c>
      <c r="BI80" s="13">
        <f t="shared" ref="BI80:CA80" si="854">SUM(BI63:BI79)</f>
        <v>3379.0911966852109</v>
      </c>
      <c r="BJ80" s="63">
        <f t="shared" si="854"/>
        <v>0</v>
      </c>
      <c r="BK80" s="8">
        <f t="shared" si="854"/>
        <v>0</v>
      </c>
      <c r="BL80" s="8">
        <f t="shared" si="854"/>
        <v>0</v>
      </c>
      <c r="BM80" s="8">
        <f t="shared" si="854"/>
        <v>0</v>
      </c>
      <c r="BN80" s="8">
        <f t="shared" si="854"/>
        <v>0</v>
      </c>
      <c r="BO80" s="8">
        <f t="shared" si="854"/>
        <v>0</v>
      </c>
      <c r="BP80" s="8">
        <f t="shared" si="854"/>
        <v>0</v>
      </c>
      <c r="BQ80" s="8">
        <f t="shared" si="854"/>
        <v>0</v>
      </c>
      <c r="BR80" s="8">
        <f t="shared" si="854"/>
        <v>0</v>
      </c>
      <c r="BS80" s="8">
        <f t="shared" si="854"/>
        <v>0</v>
      </c>
      <c r="BT80" s="8">
        <f t="shared" si="854"/>
        <v>0</v>
      </c>
      <c r="BU80" s="8">
        <f t="shared" si="854"/>
        <v>0</v>
      </c>
      <c r="BV80" s="8">
        <f t="shared" si="854"/>
        <v>0</v>
      </c>
      <c r="BW80" s="8">
        <f t="shared" si="854"/>
        <v>0</v>
      </c>
      <c r="BX80" s="8">
        <f t="shared" si="854"/>
        <v>0</v>
      </c>
      <c r="BY80" s="8">
        <f t="shared" si="854"/>
        <v>0</v>
      </c>
      <c r="BZ80" s="8">
        <f t="shared" si="854"/>
        <v>0</v>
      </c>
      <c r="CA80" s="8">
        <f t="shared" si="854"/>
        <v>0</v>
      </c>
      <c r="CB80" s="11">
        <f t="shared" si="702"/>
        <v>0</v>
      </c>
      <c r="CC80" s="11">
        <f t="shared" si="703"/>
        <v>0</v>
      </c>
      <c r="CD80" s="11">
        <f t="shared" si="704"/>
        <v>0</v>
      </c>
      <c r="CE80" s="11">
        <f t="shared" si="705"/>
        <v>0</v>
      </c>
      <c r="CF80" s="11">
        <f t="shared" si="706"/>
        <v>0</v>
      </c>
      <c r="CG80" s="13">
        <f t="shared" ref="CG80:DE80" si="855">SUM(CG63:CG79)</f>
        <v>0</v>
      </c>
      <c r="CH80" s="63">
        <f t="shared" si="855"/>
        <v>0</v>
      </c>
      <c r="CI80" s="8">
        <f t="shared" si="855"/>
        <v>0</v>
      </c>
      <c r="CJ80" s="8">
        <f t="shared" si="855"/>
        <v>0</v>
      </c>
      <c r="CK80" s="8">
        <f t="shared" si="855"/>
        <v>0</v>
      </c>
      <c r="CL80" s="8">
        <f t="shared" si="855"/>
        <v>0</v>
      </c>
      <c r="CM80" s="8">
        <f t="shared" si="855"/>
        <v>0</v>
      </c>
      <c r="CN80" s="8">
        <f t="shared" si="855"/>
        <v>0</v>
      </c>
      <c r="CO80" s="8">
        <f t="shared" si="855"/>
        <v>8.7150579973000006</v>
      </c>
      <c r="CP80" s="8">
        <f t="shared" si="855"/>
        <v>11.4989086043</v>
      </c>
      <c r="CQ80" s="8">
        <f t="shared" si="855"/>
        <v>0</v>
      </c>
      <c r="CR80" s="8">
        <f t="shared" si="855"/>
        <v>0</v>
      </c>
      <c r="CS80" s="8">
        <f t="shared" si="855"/>
        <v>20.213966601599999</v>
      </c>
      <c r="CT80" s="8">
        <f t="shared" si="855"/>
        <v>0</v>
      </c>
      <c r="CU80" s="8">
        <f t="shared" si="855"/>
        <v>0</v>
      </c>
      <c r="CV80" s="8">
        <f t="shared" si="855"/>
        <v>0</v>
      </c>
      <c r="CW80" s="8">
        <f t="shared" si="855"/>
        <v>0</v>
      </c>
      <c r="CX80" s="8">
        <f t="shared" si="855"/>
        <v>0</v>
      </c>
      <c r="CY80" s="8">
        <f t="shared" si="855"/>
        <v>0</v>
      </c>
      <c r="CZ80" s="8">
        <f t="shared" si="855"/>
        <v>0</v>
      </c>
      <c r="DA80" s="8">
        <f t="shared" si="855"/>
        <v>8.2731157448400001</v>
      </c>
      <c r="DB80" s="8">
        <f t="shared" si="855"/>
        <v>19.563995050710002</v>
      </c>
      <c r="DC80" s="8">
        <f t="shared" si="855"/>
        <v>0</v>
      </c>
      <c r="DD80" s="8">
        <f t="shared" si="855"/>
        <v>0</v>
      </c>
      <c r="DE80" s="8">
        <f t="shared" si="855"/>
        <v>27.837110795550004</v>
      </c>
      <c r="DF80" s="11">
        <f t="shared" si="712"/>
        <v>0</v>
      </c>
      <c r="DG80" s="11">
        <f t="shared" si="713"/>
        <v>16.988173742139999</v>
      </c>
      <c r="DH80" s="11">
        <f t="shared" si="714"/>
        <v>31.062903655010004</v>
      </c>
      <c r="DI80" s="11">
        <f t="shared" si="715"/>
        <v>0</v>
      </c>
      <c r="DJ80" s="11">
        <f t="shared" si="716"/>
        <v>0</v>
      </c>
      <c r="DK80" s="13">
        <f t="shared" ref="DK80:FA80" si="856">SUM(DK63:DK79)</f>
        <v>48.051077397150003</v>
      </c>
      <c r="DL80" s="63">
        <f t="shared" si="856"/>
        <v>0</v>
      </c>
      <c r="DM80" s="8">
        <f t="shared" si="856"/>
        <v>626.1661182727529</v>
      </c>
      <c r="DN80" s="8">
        <f t="shared" si="856"/>
        <v>84.757939877880005</v>
      </c>
      <c r="DO80" s="8">
        <f t="shared" si="856"/>
        <v>0.5</v>
      </c>
      <c r="DP80" s="8">
        <f t="shared" si="856"/>
        <v>0</v>
      </c>
      <c r="DQ80" s="8">
        <f t="shared" si="856"/>
        <v>711.42405815063285</v>
      </c>
      <c r="DR80" s="8">
        <f t="shared" si="856"/>
        <v>0</v>
      </c>
      <c r="DS80" s="8">
        <f t="shared" si="856"/>
        <v>234.31965709380611</v>
      </c>
      <c r="DT80" s="8">
        <f t="shared" si="856"/>
        <v>4.7095939911700002</v>
      </c>
      <c r="DU80" s="8">
        <f t="shared" si="856"/>
        <v>0</v>
      </c>
      <c r="DV80" s="8">
        <f t="shared" si="856"/>
        <v>0</v>
      </c>
      <c r="DW80" s="8">
        <f t="shared" si="856"/>
        <v>239.02925108497612</v>
      </c>
      <c r="DX80" s="8">
        <f t="shared" si="856"/>
        <v>0</v>
      </c>
      <c r="DY80" s="8">
        <f t="shared" si="856"/>
        <v>572.33623523219035</v>
      </c>
      <c r="DZ80" s="8">
        <f t="shared" si="856"/>
        <v>176.49569795157404</v>
      </c>
      <c r="EA80" s="8">
        <f t="shared" si="856"/>
        <v>0.25</v>
      </c>
      <c r="EB80" s="8">
        <f t="shared" si="856"/>
        <v>0</v>
      </c>
      <c r="EC80" s="8">
        <f t="shared" si="856"/>
        <v>749.08193318376436</v>
      </c>
      <c r="ED80" s="8">
        <f t="shared" si="856"/>
        <v>0</v>
      </c>
      <c r="EE80" s="8">
        <f t="shared" si="856"/>
        <v>14.6769037419</v>
      </c>
      <c r="EF80" s="8">
        <f t="shared" si="856"/>
        <v>0</v>
      </c>
      <c r="EG80" s="8">
        <f t="shared" si="856"/>
        <v>0</v>
      </c>
      <c r="EH80" s="8">
        <f t="shared" si="856"/>
        <v>0</v>
      </c>
      <c r="EI80" s="8">
        <f t="shared" si="856"/>
        <v>14.6769037419</v>
      </c>
      <c r="EJ80" s="8">
        <f t="shared" si="856"/>
        <v>0</v>
      </c>
      <c r="EK80" s="8">
        <f t="shared" si="856"/>
        <v>992.37913153697082</v>
      </c>
      <c r="EL80" s="8">
        <f t="shared" si="856"/>
        <v>80.733245963249999</v>
      </c>
      <c r="EM80" s="8">
        <f t="shared" si="856"/>
        <v>0</v>
      </c>
      <c r="EN80" s="8">
        <f t="shared" si="856"/>
        <v>0</v>
      </c>
      <c r="EO80" s="8">
        <f t="shared" si="856"/>
        <v>1073.1123775002209</v>
      </c>
      <c r="EP80" s="8">
        <f t="shared" si="856"/>
        <v>0</v>
      </c>
      <c r="EQ80" s="8">
        <f t="shared" si="856"/>
        <v>283.80298751149803</v>
      </c>
      <c r="ER80" s="8">
        <f t="shared" si="856"/>
        <v>53.639132984109999</v>
      </c>
      <c r="ES80" s="8">
        <f t="shared" si="856"/>
        <v>0.25</v>
      </c>
      <c r="ET80" s="8">
        <f t="shared" si="856"/>
        <v>0</v>
      </c>
      <c r="EU80" s="8">
        <f t="shared" si="856"/>
        <v>337.69212049560804</v>
      </c>
      <c r="EV80" s="8">
        <f t="shared" si="856"/>
        <v>0</v>
      </c>
      <c r="EW80" s="8">
        <f t="shared" si="856"/>
        <v>123.10039909746999</v>
      </c>
      <c r="EX80" s="8">
        <f t="shared" si="856"/>
        <v>43.622570346979998</v>
      </c>
      <c r="EY80" s="8">
        <f t="shared" si="856"/>
        <v>0.5</v>
      </c>
      <c r="EZ80" s="8">
        <f t="shared" si="856"/>
        <v>0</v>
      </c>
      <c r="FA80" s="8">
        <f t="shared" si="856"/>
        <v>167.22296944444997</v>
      </c>
      <c r="FB80" s="27">
        <f t="shared" ref="FB80" si="857">SUM(DL80,DR80,DX80,ED80,EJ80,EP80,EV80)</f>
        <v>0</v>
      </c>
      <c r="FC80" s="27">
        <f t="shared" ref="FC80" si="858">SUM(DM80,DS80,DY80,EE80,EK80,EQ80,EW80)</f>
        <v>2846.7814324865881</v>
      </c>
      <c r="FD80" s="27">
        <f t="shared" ref="FD80" si="859">SUM(DN80,DT80,DZ80,EF80,EL80,ER80,EX80)</f>
        <v>443.95818111496408</v>
      </c>
      <c r="FE80" s="27">
        <f t="shared" ref="FE80" si="860">SUM(DO80,DU80,EA80,EG80,EM80,ES80,EY80)</f>
        <v>1.5</v>
      </c>
      <c r="FF80" s="27">
        <f t="shared" ref="FF80" si="861">SUM(DP80,DV80,EB80,EH80,EN80,ET80,EZ80)</f>
        <v>0</v>
      </c>
      <c r="FG80" s="27">
        <f t="shared" ref="FG80" si="862">SUM(FB80:FF80)</f>
        <v>3292.2396136015523</v>
      </c>
      <c r="FH80" s="8">
        <f t="shared" ref="FH80:GM80" si="863">SUM(FH63:FH79)</f>
        <v>0</v>
      </c>
      <c r="FI80" s="8">
        <f t="shared" si="863"/>
        <v>885.63704620808414</v>
      </c>
      <c r="FJ80" s="8">
        <f t="shared" si="863"/>
        <v>191.21787462026299</v>
      </c>
      <c r="FK80" s="8">
        <f t="shared" si="863"/>
        <v>853.62220217339393</v>
      </c>
      <c r="FL80" s="8">
        <f t="shared" si="863"/>
        <v>0</v>
      </c>
      <c r="FM80" s="8">
        <f t="shared" si="863"/>
        <v>1930.4771230017409</v>
      </c>
      <c r="FN80" s="8">
        <f t="shared" si="863"/>
        <v>0</v>
      </c>
      <c r="FO80" s="8">
        <f t="shared" si="863"/>
        <v>0</v>
      </c>
      <c r="FP80" s="8">
        <f t="shared" si="863"/>
        <v>0</v>
      </c>
      <c r="FQ80" s="8">
        <f t="shared" si="863"/>
        <v>0</v>
      </c>
      <c r="FR80" s="8">
        <f t="shared" si="863"/>
        <v>0</v>
      </c>
      <c r="FS80" s="8">
        <f t="shared" si="863"/>
        <v>0</v>
      </c>
      <c r="FT80" s="8">
        <f t="shared" si="863"/>
        <v>0</v>
      </c>
      <c r="FU80" s="8">
        <f t="shared" si="863"/>
        <v>0</v>
      </c>
      <c r="FV80" s="8">
        <f t="shared" si="863"/>
        <v>0</v>
      </c>
      <c r="FW80" s="8">
        <f t="shared" si="863"/>
        <v>51.756053380499999</v>
      </c>
      <c r="FX80" s="8">
        <f t="shared" si="863"/>
        <v>0</v>
      </c>
      <c r="FY80" s="8">
        <f t="shared" si="863"/>
        <v>51.756053380499999</v>
      </c>
      <c r="FZ80" s="8">
        <f t="shared" si="863"/>
        <v>0</v>
      </c>
      <c r="GA80" s="8">
        <f t="shared" si="863"/>
        <v>2480.7193194381603</v>
      </c>
      <c r="GB80" s="8">
        <f t="shared" si="863"/>
        <v>598.49554991048001</v>
      </c>
      <c r="GC80" s="8">
        <f t="shared" si="863"/>
        <v>546.31695224996997</v>
      </c>
      <c r="GD80" s="8">
        <f t="shared" si="863"/>
        <v>0</v>
      </c>
      <c r="GE80" s="8">
        <f t="shared" si="863"/>
        <v>3625.5318215986103</v>
      </c>
      <c r="GF80" s="8">
        <f t="shared" si="863"/>
        <v>0</v>
      </c>
      <c r="GG80" s="8">
        <f t="shared" si="863"/>
        <v>5206.8145324604347</v>
      </c>
      <c r="GH80" s="8">
        <f t="shared" si="863"/>
        <v>449.58273588413505</v>
      </c>
      <c r="GI80" s="8">
        <f t="shared" si="863"/>
        <v>802.52160853844589</v>
      </c>
      <c r="GJ80" s="8">
        <f t="shared" si="863"/>
        <v>0</v>
      </c>
      <c r="GK80" s="8">
        <f t="shared" si="863"/>
        <v>6458.9188768830154</v>
      </c>
      <c r="GL80" s="8">
        <f t="shared" si="863"/>
        <v>0</v>
      </c>
      <c r="GM80" s="8">
        <f t="shared" si="863"/>
        <v>1056.008983227835</v>
      </c>
      <c r="GN80" s="8">
        <f t="shared" ref="GN80:HS80" si="864">SUM(GN63:GN79)</f>
        <v>375.33243030684997</v>
      </c>
      <c r="GO80" s="8">
        <f t="shared" si="864"/>
        <v>63.973925707349999</v>
      </c>
      <c r="GP80" s="8">
        <f t="shared" si="864"/>
        <v>0</v>
      </c>
      <c r="GQ80" s="8">
        <f t="shared" si="864"/>
        <v>1495.315339242035</v>
      </c>
      <c r="GR80" s="8">
        <f t="shared" si="864"/>
        <v>0</v>
      </c>
      <c r="GS80" s="8">
        <f t="shared" si="864"/>
        <v>0</v>
      </c>
      <c r="GT80" s="8">
        <f t="shared" si="864"/>
        <v>93.600267919233985</v>
      </c>
      <c r="GU80" s="8">
        <f t="shared" si="864"/>
        <v>217.63378910793602</v>
      </c>
      <c r="GV80" s="8">
        <f t="shared" si="864"/>
        <v>0</v>
      </c>
      <c r="GW80" s="8">
        <f t="shared" si="864"/>
        <v>311.23405702717002</v>
      </c>
      <c r="GX80" s="8">
        <f t="shared" si="864"/>
        <v>0</v>
      </c>
      <c r="GY80" s="8">
        <f t="shared" si="864"/>
        <v>112.90162438465759</v>
      </c>
      <c r="GZ80" s="8">
        <f t="shared" si="864"/>
        <v>736.25445333245</v>
      </c>
      <c r="HA80" s="8">
        <f t="shared" si="864"/>
        <v>551.35069526531402</v>
      </c>
      <c r="HB80" s="8">
        <f t="shared" si="864"/>
        <v>0</v>
      </c>
      <c r="HC80" s="8">
        <f t="shared" si="864"/>
        <v>1400.5067729824216</v>
      </c>
      <c r="HD80" s="8">
        <f t="shared" si="864"/>
        <v>0</v>
      </c>
      <c r="HE80" s="8">
        <f t="shared" si="864"/>
        <v>0</v>
      </c>
      <c r="HF80" s="8">
        <f t="shared" si="864"/>
        <v>0</v>
      </c>
      <c r="HG80" s="8">
        <f t="shared" si="864"/>
        <v>195.43391554068998</v>
      </c>
      <c r="HH80" s="8">
        <f t="shared" si="864"/>
        <v>0</v>
      </c>
      <c r="HI80" s="8">
        <f t="shared" si="864"/>
        <v>195.43391554068998</v>
      </c>
      <c r="HJ80" s="11">
        <f t="shared" ref="HJ80" si="865">SUM(FH80,FN80,FT80,FZ80,GF80,GL80,GR80,GX80,HD80)</f>
        <v>0</v>
      </c>
      <c r="HK80" s="11">
        <f t="shared" ref="HK80" si="866">SUM(FI80,FO80,FU80,GA80,GG80,GM80,GS80,GY80,HE80)</f>
        <v>9742.0815057191721</v>
      </c>
      <c r="HL80" s="11">
        <f t="shared" ref="HL80" si="867">SUM(HF80,GZ80,GT80,GN80,GH80,FV80,GB80,FP80,FJ80)</f>
        <v>2444.4833119734121</v>
      </c>
      <c r="HM80" s="11">
        <f t="shared" ref="HM80" si="868">SUM(HG80,HA80,GU80,GO80,GI80,FW80,GC80,FQ80,FK80)</f>
        <v>3282.6091419635995</v>
      </c>
      <c r="HN80" s="11">
        <f t="shared" ref="HN80" si="869">SUM(HH80,HB80,GV80,GP80,GJ80,FX80,GD80,FR80,FL80)</f>
        <v>0</v>
      </c>
      <c r="HO80" s="13">
        <f t="shared" ref="HO80:IG80" si="870">SUM(HO63:HO79)</f>
        <v>15469.173959656182</v>
      </c>
      <c r="HP80" s="8">
        <f t="shared" si="870"/>
        <v>0</v>
      </c>
      <c r="HQ80" s="8">
        <f t="shared" si="870"/>
        <v>0</v>
      </c>
      <c r="HR80" s="8">
        <f t="shared" si="870"/>
        <v>0</v>
      </c>
      <c r="HS80" s="8">
        <f t="shared" si="870"/>
        <v>0</v>
      </c>
      <c r="HT80" s="8">
        <f t="shared" si="870"/>
        <v>0</v>
      </c>
      <c r="HU80" s="8">
        <f t="shared" si="870"/>
        <v>0</v>
      </c>
      <c r="HV80" s="8">
        <f t="shared" si="870"/>
        <v>0</v>
      </c>
      <c r="HW80" s="8">
        <f t="shared" si="870"/>
        <v>0</v>
      </c>
      <c r="HX80" s="8">
        <f t="shared" si="870"/>
        <v>0</v>
      </c>
      <c r="HY80" s="8">
        <f t="shared" si="870"/>
        <v>0</v>
      </c>
      <c r="HZ80" s="8">
        <f t="shared" si="870"/>
        <v>0</v>
      </c>
      <c r="IA80" s="8">
        <f t="shared" si="870"/>
        <v>0</v>
      </c>
      <c r="IB80" s="8">
        <f t="shared" si="870"/>
        <v>0</v>
      </c>
      <c r="IC80" s="8">
        <f t="shared" si="870"/>
        <v>0</v>
      </c>
      <c r="ID80" s="8">
        <f t="shared" si="870"/>
        <v>1170.5965764180437</v>
      </c>
      <c r="IE80" s="8">
        <f t="shared" si="870"/>
        <v>358.29528034198995</v>
      </c>
      <c r="IF80" s="8">
        <f t="shared" si="870"/>
        <v>0</v>
      </c>
      <c r="IG80" s="8">
        <f t="shared" si="870"/>
        <v>1528.8918567600335</v>
      </c>
      <c r="IH80" s="11">
        <f t="shared" si="749"/>
        <v>0</v>
      </c>
      <c r="II80" s="11">
        <f t="shared" si="750"/>
        <v>0</v>
      </c>
      <c r="IJ80" s="11">
        <f t="shared" si="751"/>
        <v>1170.5965764180437</v>
      </c>
      <c r="IK80" s="11">
        <f t="shared" si="752"/>
        <v>358.29528034198995</v>
      </c>
      <c r="IL80" s="11">
        <f t="shared" si="753"/>
        <v>0</v>
      </c>
      <c r="IM80" s="137">
        <f t="shared" si="754"/>
        <v>1528.8918567600335</v>
      </c>
      <c r="IN80" s="63">
        <f t="shared" ref="IN80:JE80" si="871">SUM(IN63:IN79)</f>
        <v>0</v>
      </c>
      <c r="IO80" s="8">
        <f t="shared" si="871"/>
        <v>0</v>
      </c>
      <c r="IP80" s="8">
        <f t="shared" si="871"/>
        <v>0</v>
      </c>
      <c r="IQ80" s="8">
        <f t="shared" si="871"/>
        <v>0</v>
      </c>
      <c r="IR80" s="8">
        <f t="shared" si="871"/>
        <v>0</v>
      </c>
      <c r="IS80" s="8">
        <f t="shared" si="871"/>
        <v>0</v>
      </c>
      <c r="IT80" s="8">
        <f t="shared" si="871"/>
        <v>0</v>
      </c>
      <c r="IU80" s="8">
        <f t="shared" si="871"/>
        <v>0</v>
      </c>
      <c r="IV80" s="8">
        <f t="shared" si="871"/>
        <v>0</v>
      </c>
      <c r="IW80" s="8">
        <f t="shared" si="871"/>
        <v>0</v>
      </c>
      <c r="IX80" s="8">
        <f t="shared" si="871"/>
        <v>0</v>
      </c>
      <c r="IY80" s="8">
        <f t="shared" si="871"/>
        <v>0</v>
      </c>
      <c r="IZ80" s="8">
        <f t="shared" si="871"/>
        <v>0</v>
      </c>
      <c r="JA80" s="8">
        <f t="shared" si="871"/>
        <v>0</v>
      </c>
      <c r="JB80" s="8">
        <f t="shared" si="871"/>
        <v>0</v>
      </c>
      <c r="JC80" s="8">
        <f t="shared" si="871"/>
        <v>0</v>
      </c>
      <c r="JD80" s="8">
        <f t="shared" si="871"/>
        <v>0</v>
      </c>
      <c r="JE80" s="8">
        <f t="shared" si="871"/>
        <v>0</v>
      </c>
      <c r="JF80" s="11">
        <f t="shared" si="758"/>
        <v>0</v>
      </c>
      <c r="JG80" s="11">
        <f t="shared" si="759"/>
        <v>0</v>
      </c>
      <c r="JH80" s="11">
        <f t="shared" si="760"/>
        <v>0</v>
      </c>
      <c r="JI80" s="11">
        <f t="shared" si="761"/>
        <v>0</v>
      </c>
      <c r="JJ80" s="11">
        <f t="shared" si="762"/>
        <v>0</v>
      </c>
      <c r="JK80" s="13">
        <f>SUM(JK63:JK79)</f>
        <v>0</v>
      </c>
      <c r="JM80" s="11">
        <f t="shared" si="764"/>
        <v>2328.4208342781099</v>
      </c>
      <c r="JN80" s="11">
        <f t="shared" si="765"/>
        <v>14232.32993221431</v>
      </c>
      <c r="JO80" s="11">
        <f t="shared" si="766"/>
        <v>5075.8852687874714</v>
      </c>
      <c r="JP80" s="11">
        <f t="shared" si="767"/>
        <v>3692.7741175398196</v>
      </c>
      <c r="JQ80" s="11">
        <f t="shared" si="768"/>
        <v>0</v>
      </c>
      <c r="JR80" s="13">
        <f>SUM(JR63:JR79)</f>
        <v>25329.410152819713</v>
      </c>
    </row>
    <row r="81" spans="1:278" s="4" customFormat="1" ht="6" customHeight="1" x14ac:dyDescent="0.25">
      <c r="A81" s="130"/>
      <c r="B81" s="88"/>
      <c r="C81" s="88"/>
      <c r="D81" s="88"/>
      <c r="E81" s="88"/>
      <c r="F81" s="88"/>
      <c r="G81" s="88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14"/>
      <c r="U81" s="14"/>
      <c r="V81" s="14"/>
      <c r="W81" s="14"/>
      <c r="X81" s="14"/>
      <c r="Y81" s="14"/>
      <c r="Z81" s="57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14"/>
      <c r="BE81" s="14"/>
      <c r="BF81" s="14"/>
      <c r="BG81" s="14"/>
      <c r="BH81" s="14"/>
      <c r="BI81" s="14"/>
      <c r="BJ81" s="57"/>
      <c r="BK81" s="3"/>
      <c r="BL81" s="3"/>
      <c r="BM81" s="3"/>
      <c r="BN81" s="3"/>
      <c r="BO81" s="3"/>
      <c r="BP81" s="3"/>
      <c r="BQ81" s="3"/>
      <c r="BR81" s="3"/>
      <c r="BS81" s="3"/>
      <c r="BT81" s="3"/>
      <c r="BU81" s="3"/>
      <c r="BV81" s="3"/>
      <c r="BW81" s="3"/>
      <c r="BX81" s="3"/>
      <c r="BY81" s="3"/>
      <c r="BZ81" s="3"/>
      <c r="CA81" s="3"/>
      <c r="CB81" s="14"/>
      <c r="CC81" s="14"/>
      <c r="CD81" s="14"/>
      <c r="CE81" s="14"/>
      <c r="CF81" s="14"/>
      <c r="CG81" s="14"/>
      <c r="CH81" s="57"/>
      <c r="CI81" s="3"/>
      <c r="CJ81" s="3"/>
      <c r="CK81" s="3"/>
      <c r="CL81" s="3"/>
      <c r="CM81" s="3"/>
      <c r="CN81" s="3"/>
      <c r="CO81" s="3"/>
      <c r="CP81" s="3"/>
      <c r="CQ81" s="3"/>
      <c r="CR81" s="3"/>
      <c r="CS81" s="3"/>
      <c r="CT81" s="3"/>
      <c r="CU81" s="3"/>
      <c r="CV81" s="3"/>
      <c r="CW81" s="3"/>
      <c r="CX81" s="3"/>
      <c r="CY81" s="3"/>
      <c r="CZ81" s="3"/>
      <c r="DA81" s="3"/>
      <c r="DB81" s="3"/>
      <c r="DC81" s="3"/>
      <c r="DD81" s="3"/>
      <c r="DE81" s="3"/>
      <c r="DF81" s="14"/>
      <c r="DG81" s="14"/>
      <c r="DH81" s="14"/>
      <c r="DI81" s="14"/>
      <c r="DJ81" s="14"/>
      <c r="DK81" s="14"/>
      <c r="DL81" s="57"/>
      <c r="DM81" s="3"/>
      <c r="DN81" s="3"/>
      <c r="DO81" s="3"/>
      <c r="DP81" s="3"/>
      <c r="DQ81" s="3"/>
      <c r="DR81" s="3"/>
      <c r="DS81" s="3"/>
      <c r="DT81" s="3"/>
      <c r="DU81" s="3"/>
      <c r="DV81" s="3"/>
      <c r="DW81" s="3"/>
      <c r="DX81" s="5"/>
      <c r="DY81" s="5"/>
      <c r="DZ81" s="5"/>
      <c r="EA81" s="5"/>
      <c r="EB81" s="3"/>
      <c r="EC81" s="5"/>
      <c r="ED81" s="3"/>
      <c r="EE81" s="3"/>
      <c r="EF81" s="3"/>
      <c r="EG81" s="3"/>
      <c r="EH81" s="3"/>
      <c r="EI81" s="3"/>
      <c r="EJ81" s="5"/>
      <c r="EK81" s="5"/>
      <c r="EL81" s="5"/>
      <c r="EM81" s="5"/>
      <c r="EN81" s="3"/>
      <c r="EO81" s="5"/>
      <c r="EP81" s="5"/>
      <c r="EQ81" s="5"/>
      <c r="ER81" s="5"/>
      <c r="ES81" s="5"/>
      <c r="ET81" s="3"/>
      <c r="EU81" s="5"/>
      <c r="EV81" s="3"/>
      <c r="EW81" s="3"/>
      <c r="EX81" s="3"/>
      <c r="EY81" s="3"/>
      <c r="EZ81" s="3"/>
      <c r="FA81" s="3"/>
      <c r="FB81" s="14"/>
      <c r="FC81" s="14"/>
      <c r="FD81" s="14"/>
      <c r="FE81" s="14"/>
      <c r="FF81" s="14"/>
      <c r="FG81" s="14"/>
      <c r="FH81" s="3"/>
      <c r="FI81" s="3"/>
      <c r="FJ81" s="3"/>
      <c r="FK81" s="3"/>
      <c r="FL81" s="3"/>
      <c r="FM81" s="3"/>
      <c r="FN81" s="3"/>
      <c r="FO81" s="3"/>
      <c r="FP81" s="3"/>
      <c r="FQ81" s="3"/>
      <c r="FR81" s="3"/>
      <c r="FS81" s="3"/>
      <c r="FT81" s="3"/>
      <c r="FU81" s="3"/>
      <c r="FV81" s="3"/>
      <c r="FW81" s="3"/>
      <c r="FX81" s="3"/>
      <c r="FY81" s="3"/>
      <c r="FZ81" s="3"/>
      <c r="GA81" s="3"/>
      <c r="GB81" s="3"/>
      <c r="GC81" s="3"/>
      <c r="GD81" s="3"/>
      <c r="GE81" s="3"/>
      <c r="GF81" s="3"/>
      <c r="GG81" s="3"/>
      <c r="GH81" s="3"/>
      <c r="GI81" s="3"/>
      <c r="GJ81" s="3"/>
      <c r="GK81" s="3"/>
      <c r="GL81" s="3"/>
      <c r="GM81" s="3"/>
      <c r="GN81" s="3"/>
      <c r="GO81" s="3"/>
      <c r="GP81" s="3"/>
      <c r="GQ81" s="3"/>
      <c r="GR81" s="3"/>
      <c r="GS81" s="3"/>
      <c r="GT81" s="3"/>
      <c r="GU81" s="3"/>
      <c r="GV81" s="3"/>
      <c r="GW81" s="3"/>
      <c r="GX81" s="3"/>
      <c r="GY81" s="3"/>
      <c r="GZ81" s="3"/>
      <c r="HA81" s="3"/>
      <c r="HB81" s="3"/>
      <c r="HC81" s="3"/>
      <c r="HD81" s="3"/>
      <c r="HE81" s="3"/>
      <c r="HF81" s="3"/>
      <c r="HG81" s="3"/>
      <c r="HH81" s="3"/>
      <c r="HI81" s="3"/>
      <c r="HJ81" s="14"/>
      <c r="HK81" s="14"/>
      <c r="HL81" s="14"/>
      <c r="HM81" s="14"/>
      <c r="HN81" s="14"/>
      <c r="HO81" s="14"/>
      <c r="HP81" s="3"/>
      <c r="HQ81" s="3"/>
      <c r="HR81" s="3"/>
      <c r="HS81" s="3"/>
      <c r="HT81" s="3"/>
      <c r="HU81" s="3"/>
      <c r="HV81" s="3"/>
      <c r="HW81" s="3"/>
      <c r="HX81" s="3"/>
      <c r="HY81" s="3"/>
      <c r="HZ81" s="3"/>
      <c r="IA81" s="3"/>
      <c r="IB81" s="3"/>
      <c r="IC81" s="3"/>
      <c r="ID81" s="3"/>
      <c r="IE81" s="3"/>
      <c r="IF81" s="3"/>
      <c r="IG81" s="3"/>
      <c r="IH81" s="14"/>
      <c r="II81" s="14"/>
      <c r="IJ81" s="14"/>
      <c r="IK81" s="14"/>
      <c r="IL81" s="14"/>
      <c r="IM81" s="14"/>
      <c r="IN81" s="57"/>
      <c r="IO81" s="3"/>
      <c r="IP81" s="3"/>
      <c r="IQ81" s="3"/>
      <c r="IR81" s="3"/>
      <c r="IS81" s="3"/>
      <c r="IT81" s="3"/>
      <c r="IU81" s="3"/>
      <c r="IV81" s="3"/>
      <c r="IW81" s="3"/>
      <c r="IX81" s="3"/>
      <c r="IY81" s="3"/>
      <c r="IZ81" s="3"/>
      <c r="JA81" s="3"/>
      <c r="JB81" s="3"/>
      <c r="JC81" s="3"/>
      <c r="JD81" s="3"/>
      <c r="JE81" s="3"/>
      <c r="JF81" s="14"/>
      <c r="JG81" s="14"/>
      <c r="JH81" s="14"/>
      <c r="JI81" s="14"/>
      <c r="JJ81" s="14"/>
      <c r="JK81" s="14"/>
      <c r="JL81" s="3"/>
      <c r="JM81" s="14"/>
      <c r="JN81" s="14"/>
      <c r="JO81" s="14"/>
      <c r="JP81" s="14"/>
      <c r="JQ81" s="14"/>
      <c r="JR81" s="14"/>
    </row>
    <row r="82" spans="1:278" s="19" customFormat="1" x14ac:dyDescent="0.25">
      <c r="A82" s="134" t="s">
        <v>46</v>
      </c>
      <c r="B82" s="115"/>
      <c r="C82" s="115"/>
      <c r="D82" s="115"/>
      <c r="E82" s="115"/>
      <c r="F82" s="115"/>
      <c r="G82" s="115"/>
      <c r="T82" s="20"/>
      <c r="U82" s="20"/>
      <c r="V82" s="20"/>
      <c r="W82" s="20"/>
      <c r="X82" s="20"/>
      <c r="Y82" s="20"/>
      <c r="Z82" s="62"/>
      <c r="BD82" s="20"/>
      <c r="BE82" s="20"/>
      <c r="BF82" s="20"/>
      <c r="BG82" s="20"/>
      <c r="BH82" s="20"/>
      <c r="BI82" s="20"/>
      <c r="BJ82" s="62"/>
      <c r="CB82" s="20"/>
      <c r="CC82" s="20"/>
      <c r="CD82" s="20"/>
      <c r="CE82" s="20"/>
      <c r="CF82" s="20"/>
      <c r="CG82" s="20"/>
      <c r="CH82" s="62"/>
      <c r="DF82" s="20"/>
      <c r="DG82" s="20"/>
      <c r="DH82" s="20"/>
      <c r="DI82" s="20"/>
      <c r="DJ82" s="20"/>
      <c r="DK82" s="20"/>
      <c r="DL82" s="62"/>
      <c r="FB82" s="20"/>
      <c r="FC82" s="20"/>
      <c r="FD82" s="20"/>
      <c r="FE82" s="20"/>
      <c r="FF82" s="20"/>
      <c r="FG82" s="20"/>
      <c r="HJ82" s="20"/>
      <c r="HK82" s="20"/>
      <c r="HL82" s="20"/>
      <c r="HM82" s="20"/>
      <c r="HN82" s="20"/>
      <c r="HO82" s="20"/>
      <c r="IH82" s="20"/>
      <c r="II82" s="20"/>
      <c r="IJ82" s="20"/>
      <c r="IK82" s="20"/>
      <c r="IL82" s="20"/>
      <c r="IM82" s="20"/>
      <c r="IN82" s="62"/>
      <c r="JF82" s="20"/>
      <c r="JG82" s="20"/>
      <c r="JH82" s="20"/>
      <c r="JI82" s="20"/>
      <c r="JJ82" s="20"/>
      <c r="JK82" s="20"/>
      <c r="JM82" s="20"/>
      <c r="JN82" s="20"/>
      <c r="JO82" s="20"/>
      <c r="JP82" s="20"/>
      <c r="JQ82" s="20"/>
      <c r="JR82" s="20"/>
    </row>
    <row r="83" spans="1:278" s="24" customFormat="1" x14ac:dyDescent="0.25">
      <c r="A83" s="131" t="s">
        <v>47</v>
      </c>
      <c r="B83" s="106"/>
      <c r="C83" s="106"/>
      <c r="D83" s="106"/>
      <c r="E83" s="106"/>
      <c r="F83" s="106"/>
      <c r="G83" s="106">
        <f>SUM(B83:F83)</f>
        <v>0</v>
      </c>
      <c r="M83" s="24">
        <f>SUM(H83:L83)</f>
        <v>0</v>
      </c>
      <c r="S83" s="24">
        <f>SUM(N83:R83)</f>
        <v>0</v>
      </c>
      <c r="T83" s="27">
        <f t="shared" ref="T83" si="872">SUM(B83,H83,N83)</f>
        <v>0</v>
      </c>
      <c r="U83" s="27">
        <f t="shared" ref="U83" si="873">SUM(C83,I83,O83)</f>
        <v>0</v>
      </c>
      <c r="V83" s="27">
        <f t="shared" ref="V83" si="874">SUM(D83,J83,P83)</f>
        <v>0</v>
      </c>
      <c r="W83" s="27">
        <f t="shared" ref="W83" si="875">SUM(E83,K83,Q83)</f>
        <v>0</v>
      </c>
      <c r="X83" s="27">
        <f t="shared" ref="X83" si="876">SUM(F83,L83,R83)</f>
        <v>0</v>
      </c>
      <c r="Y83" s="27">
        <f>SUM(T83:X83)</f>
        <v>0</v>
      </c>
      <c r="Z83" s="59"/>
      <c r="AE83" s="24">
        <f>SUM(Z83:AD83)</f>
        <v>0</v>
      </c>
      <c r="AK83" s="24">
        <f>SUM(AF83:AJ83)</f>
        <v>0</v>
      </c>
      <c r="AQ83" s="24">
        <f>SUM(AL83:AP83)</f>
        <v>0</v>
      </c>
      <c r="AW83" s="24">
        <f>SUM(AR83:AV83)</f>
        <v>0</v>
      </c>
      <c r="BC83" s="24">
        <f>SUM(AX83:BB83)</f>
        <v>0</v>
      </c>
      <c r="BD83" s="27">
        <f t="shared" ref="BD83:BD86" si="877">SUM(Z83,AF83,AL83,AR83,AX83)</f>
        <v>0</v>
      </c>
      <c r="BE83" s="27">
        <f t="shared" ref="BE83:BE86" si="878">SUM(AA83,AG83,AM83,AS83,AY83)</f>
        <v>0</v>
      </c>
      <c r="BF83" s="27">
        <f t="shared" ref="BF83:BF86" si="879">SUM(AB83,AH83,AN83,AT83,AZ83)</f>
        <v>0</v>
      </c>
      <c r="BG83" s="27">
        <f t="shared" ref="BG83:BG86" si="880">SUM(AC83,AI83,AO83,AU83,BA83)</f>
        <v>0</v>
      </c>
      <c r="BH83" s="27">
        <f t="shared" ref="BH83:BH86" si="881">SUM(AD83,AJ83,AP83,AV83,BB83)</f>
        <v>0</v>
      </c>
      <c r="BI83" s="27">
        <f>SUM(BD83:BH83)</f>
        <v>0</v>
      </c>
      <c r="BJ83" s="59"/>
      <c r="BO83" s="24">
        <f>SUM(BJ83:BN83)</f>
        <v>0</v>
      </c>
      <c r="BU83" s="24">
        <f>SUM(BP83:BT83)</f>
        <v>0</v>
      </c>
      <c r="CA83" s="24">
        <f>SUM(BV83:BZ83)</f>
        <v>0</v>
      </c>
      <c r="CB83" s="27">
        <f t="shared" ref="CB83:CB86" si="882">SUM(BJ83,BP83,BV83)</f>
        <v>0</v>
      </c>
      <c r="CC83" s="27">
        <f t="shared" ref="CC83:CC86" si="883">SUM(BK83,BQ83,BW83)</f>
        <v>0</v>
      </c>
      <c r="CD83" s="27">
        <f t="shared" ref="CD83:CD86" si="884">SUM(BL83,BR83,BX83)</f>
        <v>0</v>
      </c>
      <c r="CE83" s="27">
        <f t="shared" ref="CE83:CE86" si="885">SUM(BM83,BS83,BY83)</f>
        <v>0</v>
      </c>
      <c r="CF83" s="27">
        <f t="shared" ref="CF83:CF86" si="886">SUM(BN83,BT83,BZ83)</f>
        <v>0</v>
      </c>
      <c r="CG83" s="27">
        <f>SUM(CB83:CF83)</f>
        <v>0</v>
      </c>
      <c r="CH83" s="59"/>
      <c r="CM83" s="24">
        <f>SUM(CH83:CL83)</f>
        <v>0</v>
      </c>
      <c r="CS83" s="24">
        <f>SUM(CN83:CR83)</f>
        <v>0</v>
      </c>
      <c r="CY83" s="24">
        <f>SUM(CT83:CX83)</f>
        <v>0</v>
      </c>
      <c r="DE83" s="24">
        <f>SUM(CZ83:DD83)</f>
        <v>0</v>
      </c>
      <c r="DF83" s="27">
        <f t="shared" ref="DF83:DF86" si="887">SUM(CH83,CN83,CT83,CZ83)</f>
        <v>0</v>
      </c>
      <c r="DG83" s="27">
        <f t="shared" ref="DG83:DG86" si="888">SUM(CI83,CO83,CU83,DA83)</f>
        <v>0</v>
      </c>
      <c r="DH83" s="27">
        <f t="shared" ref="DH83:DH86" si="889">SUM(CJ83,CP83,CV83,DB83)</f>
        <v>0</v>
      </c>
      <c r="DI83" s="27">
        <f t="shared" ref="DI83:DI86" si="890">SUM(CK83,CQ83,CW83,DC83)</f>
        <v>0</v>
      </c>
      <c r="DJ83" s="27">
        <f t="shared" ref="DJ83:DJ86" si="891">SUM(CL83,CR83,CX83,DD83)</f>
        <v>0</v>
      </c>
      <c r="DK83" s="27">
        <f>SUM(DF83:DJ83)</f>
        <v>0</v>
      </c>
      <c r="DL83" s="59"/>
      <c r="DQ83" s="24">
        <f>SUM(DL83:DP83)</f>
        <v>0</v>
      </c>
      <c r="DR83" s="28"/>
      <c r="DS83" s="28"/>
      <c r="DT83" s="28"/>
      <c r="DW83" s="24">
        <f>SUM(DR83:DV83)</f>
        <v>0</v>
      </c>
      <c r="DY83" s="24">
        <v>14.78730189387</v>
      </c>
      <c r="DZ83" s="24">
        <v>41.013588539099999</v>
      </c>
      <c r="EA83" s="24">
        <v>12.60773443481</v>
      </c>
      <c r="EC83" s="24">
        <f>SUM(DX83:EB83)</f>
        <v>68.408624867780006</v>
      </c>
      <c r="EI83" s="24">
        <f>SUM(ED83:EH83)</f>
        <v>0</v>
      </c>
      <c r="EO83" s="24">
        <f>SUM(EJ83:EN83)</f>
        <v>0</v>
      </c>
      <c r="EQ83" s="24">
        <v>13.238514799460003</v>
      </c>
      <c r="EU83" s="24">
        <f>SUM(EP83:ET83)</f>
        <v>13.238514799460003</v>
      </c>
      <c r="FA83" s="24">
        <f>SUM(EV83:EZ83)</f>
        <v>0</v>
      </c>
      <c r="FB83" s="27">
        <f t="shared" ref="FB83:FB86" si="892">SUM(DL83,DR83,DX83,ED83,EJ83,EP83,EV83)</f>
        <v>0</v>
      </c>
      <c r="FC83" s="27">
        <f t="shared" ref="FC83:FC86" si="893">SUM(DM83,DS83,DY83,EE83,EK83,EQ83,EW83)</f>
        <v>28.02581669333</v>
      </c>
      <c r="FD83" s="27">
        <f t="shared" ref="FD83:FD86" si="894">SUM(DN83,DT83,DZ83,EF83,EL83,ER83,EX83)</f>
        <v>41.013588539099999</v>
      </c>
      <c r="FE83" s="27">
        <f t="shared" ref="FE83:FE86" si="895">SUM(DO83,DU83,EA83,EG83,EM83,ES83,EY83)</f>
        <v>12.60773443481</v>
      </c>
      <c r="FF83" s="27">
        <f t="shared" ref="FF83:FF86" si="896">SUM(DP83,DV83,EB83,EH83,EN83,ET83,EZ83)</f>
        <v>0</v>
      </c>
      <c r="FG83" s="27">
        <f t="shared" ref="FG83:FG86" si="897">SUM(FB83:FF83)</f>
        <v>81.647139667239998</v>
      </c>
      <c r="FM83" s="24">
        <f>SUM(FH83:FL83)</f>
        <v>0</v>
      </c>
      <c r="FS83" s="24">
        <f>SUM(FN83:FR83)</f>
        <v>0</v>
      </c>
      <c r="FY83" s="24">
        <f>SUM(FT83:FX83)</f>
        <v>0</v>
      </c>
      <c r="GE83" s="24">
        <f>SUM(FZ83:GD83)</f>
        <v>0</v>
      </c>
      <c r="GK83" s="24">
        <f>SUM(GF83:GJ83)</f>
        <v>0</v>
      </c>
      <c r="GQ83" s="24">
        <f>SUM(GL83:GP83)</f>
        <v>0</v>
      </c>
      <c r="GR83" s="28"/>
      <c r="GW83" s="24">
        <f>SUM(GR83:GV83)</f>
        <v>0</v>
      </c>
      <c r="HC83" s="24">
        <f>SUM(GX83:HB83)</f>
        <v>0</v>
      </c>
      <c r="HI83" s="24">
        <f>SUM(HD83:HH83)</f>
        <v>0</v>
      </c>
      <c r="HJ83" s="27">
        <f t="shared" ref="HJ83:HJ85" si="898">SUM(FH83,FN83,FT83,FZ83,GF83,GL83,GR83,GX83,HD83)</f>
        <v>0</v>
      </c>
      <c r="HK83" s="27">
        <f t="shared" ref="HK83:HK85" si="899">SUM(FI83,FO83,FU83,GA83,GG83,GM83,GS83,GY83,HE83)</f>
        <v>0</v>
      </c>
      <c r="HL83" s="27">
        <f t="shared" ref="HL83:HL85" si="900">SUM(FJ83,FP83,FV83,GB83,GH83,GN83,GT83,GZ83,HF83)</f>
        <v>0</v>
      </c>
      <c r="HM83" s="27">
        <f t="shared" ref="HM83:HM85" si="901">SUM(FK83,FQ83,FW83,GC83,GI83,GO83,GU83,HA83,HG83)</f>
        <v>0</v>
      </c>
      <c r="HN83" s="27">
        <f t="shared" ref="HN83:HN85" si="902">SUM(FL83,FR83,FX83,GD83,GJ83,GP83,GV83,HB83,HH83)</f>
        <v>0</v>
      </c>
      <c r="HO83" s="27">
        <f t="shared" ref="HO83:HO85" si="903">SUM(FM83,FS83,FY83,GE83,GK83,GQ83,GW83,HC83,HI83)</f>
        <v>0</v>
      </c>
      <c r="HU83" s="24">
        <f>SUM(HP83:HT83)</f>
        <v>0</v>
      </c>
      <c r="IA83" s="24">
        <f>SUM(HV83:HZ83)</f>
        <v>0</v>
      </c>
      <c r="IG83" s="24">
        <f>SUM(IB83:IF83)</f>
        <v>0</v>
      </c>
      <c r="IH83" s="27">
        <f t="shared" ref="IH83:IH86" si="904">SUM(HP83,HV83,IB83)</f>
        <v>0</v>
      </c>
      <c r="II83" s="27">
        <f t="shared" ref="II83:II86" si="905">SUM(HQ83,HW83,IC83)</f>
        <v>0</v>
      </c>
      <c r="IJ83" s="27">
        <f t="shared" ref="IJ83:IJ86" si="906">SUM(HR83,HX83,ID83)</f>
        <v>0</v>
      </c>
      <c r="IK83" s="27">
        <f t="shared" ref="IK83:IK86" si="907">SUM(HS83,HY83,IE83)</f>
        <v>0</v>
      </c>
      <c r="IL83" s="27">
        <f t="shared" ref="IL83:IL86" si="908">SUM(HT83,HZ83,IF83)</f>
        <v>0</v>
      </c>
      <c r="IM83" s="27">
        <f t="shared" ref="IM83:IM86" si="909">SUM(HU83,IA83,IG83)</f>
        <v>0</v>
      </c>
      <c r="IN83" s="68"/>
      <c r="IS83" s="24">
        <f>SUM(IN83:IR83)</f>
        <v>0</v>
      </c>
      <c r="IY83" s="24">
        <f>SUM(IT83:IX83)</f>
        <v>0</v>
      </c>
      <c r="JE83" s="24">
        <f>SUM(IZ83:JD83)</f>
        <v>0</v>
      </c>
      <c r="JF83" s="27">
        <f t="shared" ref="JF83:JF86" si="910">SUM(IN83,IT83,IZ83)</f>
        <v>0</v>
      </c>
      <c r="JG83" s="27">
        <f t="shared" ref="JG83:JG86" si="911">SUM(IO83,IU83,JA83)</f>
        <v>0</v>
      </c>
      <c r="JH83" s="27">
        <f t="shared" ref="JH83:JH86" si="912">SUM(IP83,IV83,JB83)</f>
        <v>0</v>
      </c>
      <c r="JI83" s="27">
        <f t="shared" ref="JI83:JI86" si="913">SUM(IQ83,IW83,JC83)</f>
        <v>0</v>
      </c>
      <c r="JJ83" s="27">
        <f t="shared" ref="JJ83:JJ86" si="914">SUM(IR83,IX83,JD83)</f>
        <v>0</v>
      </c>
      <c r="JK83" s="27">
        <f>SUM(JF83:JJ83)</f>
        <v>0</v>
      </c>
      <c r="JM83" s="27">
        <f t="shared" ref="JM83:JM86" si="915">SUM(T83,BD83,CB83,DF83,FB83,HJ83,IH83,JF83)</f>
        <v>0</v>
      </c>
      <c r="JN83" s="27">
        <f t="shared" ref="JN83:JN86" si="916">SUM(U83,BE83,CC83,DG83,FC83,HK83,II83,JG83)</f>
        <v>28.02581669333</v>
      </c>
      <c r="JO83" s="27">
        <f t="shared" ref="JO83:JO86" si="917">SUM(V83,BF83,CD83,DH83,FD83,HL83,IJ83,JH83)</f>
        <v>41.013588539099999</v>
      </c>
      <c r="JP83" s="27">
        <f t="shared" ref="JP83:JP86" si="918">SUM(W83,BG83,CE83,DI83,FE83,HM83,IK83,JI83)</f>
        <v>12.60773443481</v>
      </c>
      <c r="JQ83" s="27">
        <f t="shared" ref="JQ83:JR88" si="919">SUM(X83,BH83,CF83,DJ83,FF83,HN83,IL83,JJ83)</f>
        <v>0</v>
      </c>
      <c r="JR83" s="27">
        <f t="shared" si="919"/>
        <v>81.647139667239998</v>
      </c>
    </row>
    <row r="84" spans="1:278" s="24" customFormat="1" x14ac:dyDescent="0.25">
      <c r="A84" s="131" t="s">
        <v>48</v>
      </c>
      <c r="B84" s="106"/>
      <c r="C84" s="106"/>
      <c r="D84" s="106"/>
      <c r="E84" s="106"/>
      <c r="F84" s="106"/>
      <c r="G84" s="106">
        <f>SUM(B84:F84)</f>
        <v>0</v>
      </c>
      <c r="M84" s="24">
        <f>SUM(H84:L84)</f>
        <v>0</v>
      </c>
      <c r="S84" s="24">
        <f>SUM(N84:R84)</f>
        <v>0</v>
      </c>
      <c r="T84" s="27">
        <f t="shared" ref="T84:T86" si="920">SUM(B84,H84,N84)</f>
        <v>0</v>
      </c>
      <c r="U84" s="27">
        <f t="shared" ref="U84:U86" si="921">SUM(C84,I84,O84)</f>
        <v>0</v>
      </c>
      <c r="V84" s="27">
        <f t="shared" ref="V84:V86" si="922">SUM(D84,J84,P84)</f>
        <v>0</v>
      </c>
      <c r="W84" s="27">
        <f t="shared" ref="W84:W86" si="923">SUM(E84,K84,Q84)</f>
        <v>0</v>
      </c>
      <c r="X84" s="27">
        <f t="shared" ref="X84:X86" si="924">SUM(F84,L84,R84)</f>
        <v>0</v>
      </c>
      <c r="Y84" s="27">
        <f>SUM(T84:X84)</f>
        <v>0</v>
      </c>
      <c r="Z84" s="59"/>
      <c r="AE84" s="24">
        <f>SUM(Z84:AD84)</f>
        <v>0</v>
      </c>
      <c r="AK84" s="24">
        <f>SUM(AF84:AJ84)</f>
        <v>0</v>
      </c>
      <c r="AQ84" s="24">
        <f>SUM(AL84:AP84)</f>
        <v>0</v>
      </c>
      <c r="AW84" s="24">
        <f>SUM(AR84:AV84)</f>
        <v>0</v>
      </c>
      <c r="BC84" s="24">
        <f>SUM(BA84:BB84)</f>
        <v>0</v>
      </c>
      <c r="BD84" s="27">
        <f t="shared" si="877"/>
        <v>0</v>
      </c>
      <c r="BE84" s="27">
        <f t="shared" si="878"/>
        <v>0</v>
      </c>
      <c r="BF84" s="27">
        <f t="shared" si="879"/>
        <v>0</v>
      </c>
      <c r="BG84" s="27">
        <f t="shared" si="880"/>
        <v>0</v>
      </c>
      <c r="BH84" s="27">
        <f t="shared" si="881"/>
        <v>0</v>
      </c>
      <c r="BI84" s="27">
        <f>SUM(BD84:BH84)</f>
        <v>0</v>
      </c>
      <c r="BJ84" s="59"/>
      <c r="BO84" s="24">
        <f>SUM(BJ84:BN84)</f>
        <v>0</v>
      </c>
      <c r="BU84" s="24">
        <f>SUM(BP84:BT84)</f>
        <v>0</v>
      </c>
      <c r="CA84" s="24">
        <f>SUM(BV84:BZ84)</f>
        <v>0</v>
      </c>
      <c r="CB84" s="27">
        <f t="shared" si="882"/>
        <v>0</v>
      </c>
      <c r="CC84" s="27">
        <f t="shared" si="883"/>
        <v>0</v>
      </c>
      <c r="CD84" s="27">
        <f t="shared" si="884"/>
        <v>0</v>
      </c>
      <c r="CE84" s="27">
        <f t="shared" si="885"/>
        <v>0</v>
      </c>
      <c r="CF84" s="27">
        <f t="shared" si="886"/>
        <v>0</v>
      </c>
      <c r="CG84" s="27">
        <f>SUM(CB84:CF84)</f>
        <v>0</v>
      </c>
      <c r="CH84" s="59"/>
      <c r="CM84" s="24">
        <f>SUM(CH84:CL84)</f>
        <v>0</v>
      </c>
      <c r="CS84" s="24">
        <f>SUM(CN84:CR84)</f>
        <v>0</v>
      </c>
      <c r="CY84" s="24">
        <f>SUM(CT84:CX84)</f>
        <v>0</v>
      </c>
      <c r="DE84" s="24">
        <f>SUM(CZ84:DD84)</f>
        <v>0</v>
      </c>
      <c r="DF84" s="27">
        <f t="shared" si="887"/>
        <v>0</v>
      </c>
      <c r="DG84" s="27">
        <f t="shared" si="888"/>
        <v>0</v>
      </c>
      <c r="DH84" s="27">
        <f t="shared" si="889"/>
        <v>0</v>
      </c>
      <c r="DI84" s="27">
        <f t="shared" si="890"/>
        <v>0</v>
      </c>
      <c r="DJ84" s="27">
        <f t="shared" si="891"/>
        <v>0</v>
      </c>
      <c r="DK84" s="27">
        <f>SUM(DF84:DJ84)</f>
        <v>0</v>
      </c>
      <c r="DL84" s="59"/>
      <c r="DQ84" s="24">
        <f>SUM(DL84:DP84)</f>
        <v>0</v>
      </c>
      <c r="DW84" s="24">
        <f>SUM(DR84:DV84)</f>
        <v>0</v>
      </c>
      <c r="DX84" s="122"/>
      <c r="DY84" s="122">
        <v>1.9068398435</v>
      </c>
      <c r="EC84" s="24">
        <f>SUM(DX84:EB84)</f>
        <v>1.9068398435</v>
      </c>
      <c r="EI84" s="24">
        <f>SUM(ED84:EH84)</f>
        <v>0</v>
      </c>
      <c r="EJ84" s="122"/>
      <c r="EK84" s="122"/>
      <c r="EO84" s="24">
        <f>SUM(EJ84:EN84)</f>
        <v>0</v>
      </c>
      <c r="EP84" s="122"/>
      <c r="EQ84" s="122"/>
      <c r="EU84" s="24">
        <f>SUM(EP84:ET84)</f>
        <v>0</v>
      </c>
      <c r="FA84" s="24">
        <f>SUM(EV84:EZ84)</f>
        <v>0</v>
      </c>
      <c r="FB84" s="27">
        <f t="shared" si="892"/>
        <v>0</v>
      </c>
      <c r="FC84" s="27">
        <f t="shared" si="893"/>
        <v>1.9068398435</v>
      </c>
      <c r="FD84" s="27">
        <f t="shared" si="894"/>
        <v>0</v>
      </c>
      <c r="FE84" s="27">
        <f t="shared" si="895"/>
        <v>0</v>
      </c>
      <c r="FF84" s="27">
        <f t="shared" si="896"/>
        <v>0</v>
      </c>
      <c r="FG84" s="27">
        <f t="shared" si="897"/>
        <v>1.9068398435</v>
      </c>
      <c r="FK84" s="119"/>
      <c r="FM84" s="24">
        <f>SUM(FH84:FL84)</f>
        <v>0</v>
      </c>
      <c r="FQ84" s="119"/>
      <c r="FS84" s="24">
        <f>SUM(FN84:FR84)</f>
        <v>0</v>
      </c>
      <c r="FY84" s="24">
        <f>SUM(FT84:FX84)</f>
        <v>0</v>
      </c>
      <c r="GC84" s="24">
        <v>10.937298223699999</v>
      </c>
      <c r="GE84" s="24">
        <f>SUM(FZ84:GD84)</f>
        <v>10.937298223699999</v>
      </c>
      <c r="GK84" s="24">
        <f>SUM(GF84:GJ84)</f>
        <v>0</v>
      </c>
      <c r="GQ84" s="24">
        <f>SUM(GL84:GP84)</f>
        <v>0</v>
      </c>
      <c r="GW84" s="24">
        <f>SUM(GR84:GV84)</f>
        <v>0</v>
      </c>
      <c r="HC84" s="24">
        <f>SUM(GX84:HB84)</f>
        <v>0</v>
      </c>
      <c r="HI84" s="24">
        <f>SUM(HD84:HH84)</f>
        <v>0</v>
      </c>
      <c r="HJ84" s="27">
        <f t="shared" si="898"/>
        <v>0</v>
      </c>
      <c r="HK84" s="27">
        <f t="shared" si="899"/>
        <v>0</v>
      </c>
      <c r="HL84" s="27">
        <f t="shared" si="900"/>
        <v>0</v>
      </c>
      <c r="HM84" s="27">
        <f t="shared" si="901"/>
        <v>10.937298223699999</v>
      </c>
      <c r="HN84" s="27">
        <f t="shared" si="902"/>
        <v>0</v>
      </c>
      <c r="HO84" s="27">
        <f t="shared" si="903"/>
        <v>10.937298223699999</v>
      </c>
      <c r="HU84" s="24">
        <f>SUM(HP84:HT84)</f>
        <v>0</v>
      </c>
      <c r="IA84" s="24">
        <f>SUM(HV84:HZ84)</f>
        <v>0</v>
      </c>
      <c r="IG84" s="24">
        <f>SUM(IB84:IF84)</f>
        <v>0</v>
      </c>
      <c r="IH84" s="27">
        <f t="shared" si="904"/>
        <v>0</v>
      </c>
      <c r="II84" s="27">
        <f t="shared" si="905"/>
        <v>0</v>
      </c>
      <c r="IJ84" s="27">
        <f t="shared" si="906"/>
        <v>0</v>
      </c>
      <c r="IK84" s="27">
        <f t="shared" si="907"/>
        <v>0</v>
      </c>
      <c r="IL84" s="27">
        <f t="shared" si="908"/>
        <v>0</v>
      </c>
      <c r="IM84" s="27">
        <f t="shared" si="909"/>
        <v>0</v>
      </c>
      <c r="IN84" s="59"/>
      <c r="IS84" s="24">
        <f>SUM(IN84:IR84)</f>
        <v>0</v>
      </c>
      <c r="IY84" s="24">
        <f>SUM(IT84:IX84)</f>
        <v>0</v>
      </c>
      <c r="JE84" s="24">
        <f>SUM(IZ84:JD84)</f>
        <v>0</v>
      </c>
      <c r="JF84" s="27">
        <f t="shared" si="910"/>
        <v>0</v>
      </c>
      <c r="JG84" s="27">
        <f t="shared" si="911"/>
        <v>0</v>
      </c>
      <c r="JH84" s="27">
        <f t="shared" si="912"/>
        <v>0</v>
      </c>
      <c r="JI84" s="27">
        <f t="shared" si="913"/>
        <v>0</v>
      </c>
      <c r="JJ84" s="27">
        <f t="shared" si="914"/>
        <v>0</v>
      </c>
      <c r="JK84" s="27">
        <f>SUM(JF84:JJ84)</f>
        <v>0</v>
      </c>
      <c r="JM84" s="27">
        <f t="shared" si="915"/>
        <v>0</v>
      </c>
      <c r="JN84" s="27">
        <f t="shared" si="916"/>
        <v>1.9068398435</v>
      </c>
      <c r="JO84" s="27">
        <f t="shared" si="917"/>
        <v>0</v>
      </c>
      <c r="JP84" s="27">
        <f t="shared" si="918"/>
        <v>10.937298223699999</v>
      </c>
      <c r="JQ84" s="27">
        <f t="shared" si="919"/>
        <v>0</v>
      </c>
      <c r="JR84" s="27">
        <f t="shared" si="919"/>
        <v>12.844138067199999</v>
      </c>
    </row>
    <row r="85" spans="1:278" s="29" customFormat="1" x14ac:dyDescent="0.25">
      <c r="A85" s="132" t="s">
        <v>49</v>
      </c>
      <c r="B85" s="114"/>
      <c r="C85" s="114"/>
      <c r="D85" s="114"/>
      <c r="E85" s="114"/>
      <c r="F85" s="114"/>
      <c r="G85" s="114">
        <f>SUM(B85:F85)</f>
        <v>0</v>
      </c>
      <c r="M85" s="29">
        <f>SUM(H85:L85)</f>
        <v>0</v>
      </c>
      <c r="S85" s="29">
        <f>SUM(N85:R85)</f>
        <v>0</v>
      </c>
      <c r="T85" s="30">
        <f t="shared" si="920"/>
        <v>0</v>
      </c>
      <c r="U85" s="30">
        <f t="shared" si="921"/>
        <v>0</v>
      </c>
      <c r="V85" s="30">
        <f t="shared" si="922"/>
        <v>0</v>
      </c>
      <c r="W85" s="30">
        <f t="shared" si="923"/>
        <v>0</v>
      </c>
      <c r="X85" s="30">
        <f t="shared" si="924"/>
        <v>0</v>
      </c>
      <c r="Y85" s="30">
        <f>SUM(T85:X85)</f>
        <v>0</v>
      </c>
      <c r="Z85" s="60"/>
      <c r="AE85" s="29">
        <f>SUM(Z85:AD85)</f>
        <v>0</v>
      </c>
      <c r="AK85" s="29">
        <f>SUM(AF85:AJ85)</f>
        <v>0</v>
      </c>
      <c r="AQ85" s="29">
        <f>SUM(AL85:AP85)</f>
        <v>0</v>
      </c>
      <c r="AW85" s="29">
        <f>SUM(AR85:AV85)</f>
        <v>0</v>
      </c>
      <c r="BC85" s="29">
        <f>SUM(BA85:BB85)</f>
        <v>0</v>
      </c>
      <c r="BD85" s="30">
        <f t="shared" si="877"/>
        <v>0</v>
      </c>
      <c r="BE85" s="30">
        <f t="shared" si="878"/>
        <v>0</v>
      </c>
      <c r="BF85" s="30">
        <f t="shared" si="879"/>
        <v>0</v>
      </c>
      <c r="BG85" s="30">
        <f t="shared" si="880"/>
        <v>0</v>
      </c>
      <c r="BH85" s="30">
        <f t="shared" si="881"/>
        <v>0</v>
      </c>
      <c r="BI85" s="30">
        <f>SUM(BD85:BH85)</f>
        <v>0</v>
      </c>
      <c r="BJ85" s="60"/>
      <c r="BO85" s="29">
        <f>SUM(BJ85:BN85)</f>
        <v>0</v>
      </c>
      <c r="BU85" s="29">
        <f>SUM(BP85:BT85)</f>
        <v>0</v>
      </c>
      <c r="CA85" s="29">
        <f>SUM(BV85:BZ85)</f>
        <v>0</v>
      </c>
      <c r="CB85" s="30">
        <f t="shared" si="882"/>
        <v>0</v>
      </c>
      <c r="CC85" s="30">
        <f t="shared" si="883"/>
        <v>0</v>
      </c>
      <c r="CD85" s="30">
        <f t="shared" si="884"/>
        <v>0</v>
      </c>
      <c r="CE85" s="30">
        <f t="shared" si="885"/>
        <v>0</v>
      </c>
      <c r="CF85" s="30">
        <f t="shared" si="886"/>
        <v>0</v>
      </c>
      <c r="CG85" s="30">
        <f>SUM(CB85:CF85)</f>
        <v>0</v>
      </c>
      <c r="CH85" s="60"/>
      <c r="CM85" s="29">
        <f>SUM(CH85:CL85)</f>
        <v>0</v>
      </c>
      <c r="CS85" s="29">
        <f>SUM(CN85:CR85)</f>
        <v>0</v>
      </c>
      <c r="CY85" s="29">
        <f>SUM(CT85:CX85)</f>
        <v>0</v>
      </c>
      <c r="DE85" s="29">
        <f>SUM(CZ85:DD85)</f>
        <v>0</v>
      </c>
      <c r="DF85" s="30">
        <f t="shared" si="887"/>
        <v>0</v>
      </c>
      <c r="DG85" s="30">
        <f t="shared" si="888"/>
        <v>0</v>
      </c>
      <c r="DH85" s="30">
        <f t="shared" si="889"/>
        <v>0</v>
      </c>
      <c r="DI85" s="30">
        <f t="shared" si="890"/>
        <v>0</v>
      </c>
      <c r="DJ85" s="30">
        <f t="shared" si="891"/>
        <v>0</v>
      </c>
      <c r="DK85" s="30">
        <f>SUM(DF85:DJ85)</f>
        <v>0</v>
      </c>
      <c r="DL85" s="60"/>
      <c r="DQ85" s="29">
        <f>SUM(DL85:DP85)</f>
        <v>0</v>
      </c>
      <c r="DW85" s="29">
        <f>SUM(DR85:DV85)</f>
        <v>0</v>
      </c>
      <c r="EC85" s="29">
        <f>SUM(DX85:EB85)</f>
        <v>0</v>
      </c>
      <c r="EI85" s="29">
        <f>SUM(ED85:EH85)</f>
        <v>0</v>
      </c>
      <c r="EO85" s="29">
        <f>SUM(EJ85:EN85)</f>
        <v>0</v>
      </c>
      <c r="EU85" s="29">
        <f>SUM(EP85:ET85)</f>
        <v>0</v>
      </c>
      <c r="FA85" s="29">
        <f>SUM(EV85:EZ85)</f>
        <v>0</v>
      </c>
      <c r="FB85" s="30">
        <f t="shared" si="892"/>
        <v>0</v>
      </c>
      <c r="FC85" s="30">
        <f t="shared" si="893"/>
        <v>0</v>
      </c>
      <c r="FD85" s="30">
        <f t="shared" si="894"/>
        <v>0</v>
      </c>
      <c r="FE85" s="30">
        <f t="shared" si="895"/>
        <v>0</v>
      </c>
      <c r="FF85" s="30">
        <f t="shared" si="896"/>
        <v>0</v>
      </c>
      <c r="FG85" s="30">
        <f t="shared" si="897"/>
        <v>0</v>
      </c>
      <c r="FM85" s="29">
        <f>SUM(FH85:FL85)</f>
        <v>0</v>
      </c>
      <c r="FS85" s="29">
        <f>SUM(FN85:FR85)</f>
        <v>0</v>
      </c>
      <c r="FY85" s="29">
        <f>SUM(FT85:FX85)</f>
        <v>0</v>
      </c>
      <c r="GE85" s="29">
        <f>SUM(FZ85:GD85)</f>
        <v>0</v>
      </c>
      <c r="GK85" s="29">
        <f>SUM(GF85:GJ85)</f>
        <v>0</v>
      </c>
      <c r="GQ85" s="29">
        <f>SUM(GL85:GP85)</f>
        <v>0</v>
      </c>
      <c r="GW85" s="29">
        <f>SUM(GR85:GV85)</f>
        <v>0</v>
      </c>
      <c r="HC85" s="29">
        <f>SUM(GX85:HB85)</f>
        <v>0</v>
      </c>
      <c r="HI85" s="29">
        <f>SUM(HD85:HH85)</f>
        <v>0</v>
      </c>
      <c r="HJ85" s="27">
        <f t="shared" si="898"/>
        <v>0</v>
      </c>
      <c r="HK85" s="27">
        <f t="shared" si="899"/>
        <v>0</v>
      </c>
      <c r="HL85" s="27">
        <f t="shared" si="900"/>
        <v>0</v>
      </c>
      <c r="HM85" s="27">
        <f t="shared" si="901"/>
        <v>0</v>
      </c>
      <c r="HN85" s="27">
        <f t="shared" si="902"/>
        <v>0</v>
      </c>
      <c r="HO85" s="27">
        <f t="shared" si="903"/>
        <v>0</v>
      </c>
      <c r="HU85" s="29">
        <f>SUM(HP85:HT85)</f>
        <v>0</v>
      </c>
      <c r="IA85" s="29">
        <f>SUM(HV85:HZ85)</f>
        <v>0</v>
      </c>
      <c r="IG85" s="29">
        <f>SUM(IB85:IF85)</f>
        <v>0</v>
      </c>
      <c r="IH85" s="27">
        <f t="shared" si="904"/>
        <v>0</v>
      </c>
      <c r="II85" s="27">
        <f t="shared" si="905"/>
        <v>0</v>
      </c>
      <c r="IJ85" s="27">
        <f t="shared" si="906"/>
        <v>0</v>
      </c>
      <c r="IK85" s="27">
        <f t="shared" si="907"/>
        <v>0</v>
      </c>
      <c r="IL85" s="27">
        <f t="shared" si="908"/>
        <v>0</v>
      </c>
      <c r="IM85" s="27">
        <f t="shared" si="909"/>
        <v>0</v>
      </c>
      <c r="IN85" s="60"/>
      <c r="IS85" s="29">
        <f>SUM(IN85:IR85)</f>
        <v>0</v>
      </c>
      <c r="IY85" s="29">
        <f>SUM(IT85:IX85)</f>
        <v>0</v>
      </c>
      <c r="JE85" s="29">
        <f>SUM(IZ85:JD85)</f>
        <v>0</v>
      </c>
      <c r="JF85" s="30">
        <f t="shared" si="910"/>
        <v>0</v>
      </c>
      <c r="JG85" s="30">
        <f t="shared" si="911"/>
        <v>0</v>
      </c>
      <c r="JH85" s="30">
        <f t="shared" si="912"/>
        <v>0</v>
      </c>
      <c r="JI85" s="30">
        <f t="shared" si="913"/>
        <v>0</v>
      </c>
      <c r="JJ85" s="30">
        <f t="shared" si="914"/>
        <v>0</v>
      </c>
      <c r="JK85" s="30">
        <f>SUM(JF85:JJ85)</f>
        <v>0</v>
      </c>
      <c r="JM85" s="30">
        <f t="shared" si="915"/>
        <v>0</v>
      </c>
      <c r="JN85" s="30">
        <f t="shared" si="916"/>
        <v>0</v>
      </c>
      <c r="JO85" s="30">
        <f t="shared" si="917"/>
        <v>0</v>
      </c>
      <c r="JP85" s="30">
        <f t="shared" si="918"/>
        <v>0</v>
      </c>
      <c r="JQ85" s="30">
        <f t="shared" si="919"/>
        <v>0</v>
      </c>
      <c r="JR85" s="30">
        <f t="shared" si="919"/>
        <v>0</v>
      </c>
    </row>
    <row r="86" spans="1:278" s="8" customFormat="1" x14ac:dyDescent="0.25">
      <c r="A86" s="133" t="s">
        <v>50</v>
      </c>
      <c r="B86" s="100">
        <f t="shared" ref="B86:G86" si="925">SUM(B83:B85)</f>
        <v>0</v>
      </c>
      <c r="C86" s="100">
        <f t="shared" si="925"/>
        <v>0</v>
      </c>
      <c r="D86" s="100">
        <f t="shared" si="925"/>
        <v>0</v>
      </c>
      <c r="E86" s="100">
        <f t="shared" si="925"/>
        <v>0</v>
      </c>
      <c r="F86" s="100">
        <f t="shared" si="925"/>
        <v>0</v>
      </c>
      <c r="G86" s="100">
        <f t="shared" si="925"/>
        <v>0</v>
      </c>
      <c r="H86" s="8">
        <f t="shared" ref="H86:AQ86" si="926">SUM(H83:H85)</f>
        <v>0</v>
      </c>
      <c r="I86" s="8">
        <f t="shared" si="926"/>
        <v>0</v>
      </c>
      <c r="J86" s="8">
        <f t="shared" si="926"/>
        <v>0</v>
      </c>
      <c r="K86" s="8">
        <f t="shared" si="926"/>
        <v>0</v>
      </c>
      <c r="L86" s="8">
        <f>SUM(L83:L85)</f>
        <v>0</v>
      </c>
      <c r="M86" s="8">
        <f t="shared" si="926"/>
        <v>0</v>
      </c>
      <c r="N86" s="8">
        <f t="shared" si="926"/>
        <v>0</v>
      </c>
      <c r="O86" s="8">
        <f t="shared" si="926"/>
        <v>0</v>
      </c>
      <c r="P86" s="8">
        <f t="shared" si="926"/>
        <v>0</v>
      </c>
      <c r="Q86" s="8">
        <f t="shared" si="926"/>
        <v>0</v>
      </c>
      <c r="R86" s="8">
        <f>SUM(R83:R85)</f>
        <v>0</v>
      </c>
      <c r="S86" s="8">
        <f t="shared" si="926"/>
        <v>0</v>
      </c>
      <c r="T86" s="11">
        <f t="shared" si="920"/>
        <v>0</v>
      </c>
      <c r="U86" s="11">
        <f t="shared" si="921"/>
        <v>0</v>
      </c>
      <c r="V86" s="11">
        <f t="shared" si="922"/>
        <v>0</v>
      </c>
      <c r="W86" s="11">
        <f t="shared" si="923"/>
        <v>0</v>
      </c>
      <c r="X86" s="11">
        <f t="shared" si="924"/>
        <v>0</v>
      </c>
      <c r="Y86" s="11">
        <f>SUM(T86:X86)</f>
        <v>0</v>
      </c>
      <c r="Z86" s="63">
        <f t="shared" ref="Z86:AK86" si="927">SUM(Z83:Z85)</f>
        <v>0</v>
      </c>
      <c r="AA86" s="8">
        <f t="shared" si="927"/>
        <v>0</v>
      </c>
      <c r="AB86" s="8">
        <f t="shared" si="927"/>
        <v>0</v>
      </c>
      <c r="AC86" s="8">
        <f t="shared" si="927"/>
        <v>0</v>
      </c>
      <c r="AD86" s="8">
        <f t="shared" si="927"/>
        <v>0</v>
      </c>
      <c r="AE86" s="8">
        <f t="shared" si="927"/>
        <v>0</v>
      </c>
      <c r="AF86" s="8">
        <f t="shared" si="927"/>
        <v>0</v>
      </c>
      <c r="AG86" s="8">
        <f t="shared" si="927"/>
        <v>0</v>
      </c>
      <c r="AH86" s="8">
        <f t="shared" si="927"/>
        <v>0</v>
      </c>
      <c r="AI86" s="8">
        <f t="shared" si="927"/>
        <v>0</v>
      </c>
      <c r="AJ86" s="8">
        <f t="shared" si="927"/>
        <v>0</v>
      </c>
      <c r="AK86" s="8">
        <f t="shared" si="927"/>
        <v>0</v>
      </c>
      <c r="AL86" s="8">
        <f t="shared" si="926"/>
        <v>0</v>
      </c>
      <c r="AM86" s="8">
        <f t="shared" si="926"/>
        <v>0</v>
      </c>
      <c r="AN86" s="8">
        <f t="shared" si="926"/>
        <v>0</v>
      </c>
      <c r="AO86" s="8">
        <f t="shared" si="926"/>
        <v>0</v>
      </c>
      <c r="AP86" s="8">
        <f>SUM(AP83:AP85)</f>
        <v>0</v>
      </c>
      <c r="AQ86" s="8">
        <f t="shared" si="926"/>
        <v>0</v>
      </c>
      <c r="AR86" s="8">
        <f t="shared" ref="AR86:BB86" si="928">SUM(AR83:AR85)</f>
        <v>0</v>
      </c>
      <c r="AS86" s="8">
        <f t="shared" si="928"/>
        <v>0</v>
      </c>
      <c r="AT86" s="8">
        <f t="shared" si="928"/>
        <v>0</v>
      </c>
      <c r="AU86" s="8">
        <f t="shared" si="928"/>
        <v>0</v>
      </c>
      <c r="AV86" s="8">
        <f t="shared" si="928"/>
        <v>0</v>
      </c>
      <c r="AW86" s="8">
        <f t="shared" si="928"/>
        <v>0</v>
      </c>
      <c r="AX86" s="8">
        <f t="shared" si="928"/>
        <v>0</v>
      </c>
      <c r="AY86" s="8">
        <f t="shared" si="928"/>
        <v>0</v>
      </c>
      <c r="AZ86" s="8">
        <f t="shared" si="928"/>
        <v>0</v>
      </c>
      <c r="BA86" s="8">
        <f t="shared" si="928"/>
        <v>0</v>
      </c>
      <c r="BB86" s="8">
        <f t="shared" si="928"/>
        <v>0</v>
      </c>
      <c r="BC86" s="8">
        <f t="shared" ref="BC86" si="929">SUM(BC83:BC85)</f>
        <v>0</v>
      </c>
      <c r="BD86" s="11">
        <f t="shared" si="877"/>
        <v>0</v>
      </c>
      <c r="BE86" s="11">
        <f t="shared" si="878"/>
        <v>0</v>
      </c>
      <c r="BF86" s="11">
        <f t="shared" si="879"/>
        <v>0</v>
      </c>
      <c r="BG86" s="11">
        <f t="shared" si="880"/>
        <v>0</v>
      </c>
      <c r="BH86" s="11">
        <f t="shared" si="881"/>
        <v>0</v>
      </c>
      <c r="BI86" s="11">
        <f>SUM(BD86:BH86)</f>
        <v>0</v>
      </c>
      <c r="BJ86" s="63">
        <f t="shared" ref="BJ86:BO86" si="930">SUM(BJ83:BJ85)</f>
        <v>0</v>
      </c>
      <c r="BK86" s="8">
        <f t="shared" si="930"/>
        <v>0</v>
      </c>
      <c r="BL86" s="8">
        <f t="shared" si="930"/>
        <v>0</v>
      </c>
      <c r="BM86" s="8">
        <f t="shared" si="930"/>
        <v>0</v>
      </c>
      <c r="BN86" s="8">
        <f t="shared" si="930"/>
        <v>0</v>
      </c>
      <c r="BO86" s="8">
        <f t="shared" si="930"/>
        <v>0</v>
      </c>
      <c r="BP86" s="8">
        <f t="shared" ref="BP86:FA86" si="931">SUM(BP83:BP85)</f>
        <v>0</v>
      </c>
      <c r="BQ86" s="8">
        <f t="shared" si="931"/>
        <v>0</v>
      </c>
      <c r="BR86" s="8">
        <f t="shared" si="931"/>
        <v>0</v>
      </c>
      <c r="BS86" s="8">
        <f t="shared" si="931"/>
        <v>0</v>
      </c>
      <c r="BT86" s="8">
        <f t="shared" ref="BT86:CA86" si="932">SUM(BT83:BT85)</f>
        <v>0</v>
      </c>
      <c r="BU86" s="8">
        <f t="shared" si="932"/>
        <v>0</v>
      </c>
      <c r="BV86" s="8">
        <f t="shared" si="932"/>
        <v>0</v>
      </c>
      <c r="BW86" s="8">
        <f t="shared" si="932"/>
        <v>0</v>
      </c>
      <c r="BX86" s="8">
        <f t="shared" si="932"/>
        <v>0</v>
      </c>
      <c r="BY86" s="8">
        <f t="shared" si="932"/>
        <v>0</v>
      </c>
      <c r="BZ86" s="8">
        <f t="shared" si="932"/>
        <v>0</v>
      </c>
      <c r="CA86" s="8">
        <f t="shared" si="932"/>
        <v>0</v>
      </c>
      <c r="CB86" s="11">
        <f t="shared" si="882"/>
        <v>0</v>
      </c>
      <c r="CC86" s="11">
        <f t="shared" si="883"/>
        <v>0</v>
      </c>
      <c r="CD86" s="11">
        <f t="shared" si="884"/>
        <v>0</v>
      </c>
      <c r="CE86" s="11">
        <f t="shared" si="885"/>
        <v>0</v>
      </c>
      <c r="CF86" s="11">
        <f t="shared" si="886"/>
        <v>0</v>
      </c>
      <c r="CG86" s="11">
        <f>SUM(CB86:CF86)</f>
        <v>0</v>
      </c>
      <c r="CH86" s="63">
        <f t="shared" si="931"/>
        <v>0</v>
      </c>
      <c r="CI86" s="8">
        <f t="shared" si="931"/>
        <v>0</v>
      </c>
      <c r="CJ86" s="8">
        <f t="shared" si="931"/>
        <v>0</v>
      </c>
      <c r="CK86" s="8">
        <f t="shared" si="931"/>
        <v>0</v>
      </c>
      <c r="CL86" s="8">
        <f>SUM(CL83:CL85)</f>
        <v>0</v>
      </c>
      <c r="CM86" s="8">
        <f t="shared" si="931"/>
        <v>0</v>
      </c>
      <c r="CN86" s="8">
        <f t="shared" si="931"/>
        <v>0</v>
      </c>
      <c r="CO86" s="8">
        <f t="shared" si="931"/>
        <v>0</v>
      </c>
      <c r="CP86" s="8">
        <f t="shared" si="931"/>
        <v>0</v>
      </c>
      <c r="CQ86" s="8">
        <f t="shared" si="931"/>
        <v>0</v>
      </c>
      <c r="CR86" s="8">
        <f>SUM(CR83:CR85)</f>
        <v>0</v>
      </c>
      <c r="CS86" s="8">
        <f t="shared" si="931"/>
        <v>0</v>
      </c>
      <c r="CT86" s="8">
        <f t="shared" ref="CT86:CY86" si="933">SUM(CT83:CT85)</f>
        <v>0</v>
      </c>
      <c r="CU86" s="8">
        <f t="shared" si="933"/>
        <v>0</v>
      </c>
      <c r="CV86" s="8">
        <f t="shared" si="933"/>
        <v>0</v>
      </c>
      <c r="CW86" s="8">
        <f t="shared" si="933"/>
        <v>0</v>
      </c>
      <c r="CX86" s="8">
        <f t="shared" si="933"/>
        <v>0</v>
      </c>
      <c r="CY86" s="8">
        <f t="shared" si="933"/>
        <v>0</v>
      </c>
      <c r="CZ86" s="8">
        <f t="shared" si="931"/>
        <v>0</v>
      </c>
      <c r="DA86" s="8">
        <f t="shared" si="931"/>
        <v>0</v>
      </c>
      <c r="DB86" s="8">
        <f t="shared" si="931"/>
        <v>0</v>
      </c>
      <c r="DC86" s="8">
        <f t="shared" si="931"/>
        <v>0</v>
      </c>
      <c r="DD86" s="8">
        <f>SUM(DD83:DD85)</f>
        <v>0</v>
      </c>
      <c r="DE86" s="8">
        <f t="shared" si="931"/>
        <v>0</v>
      </c>
      <c r="DF86" s="11">
        <f t="shared" si="887"/>
        <v>0</v>
      </c>
      <c r="DG86" s="11">
        <f t="shared" si="888"/>
        <v>0</v>
      </c>
      <c r="DH86" s="11">
        <f t="shared" si="889"/>
        <v>0</v>
      </c>
      <c r="DI86" s="11">
        <f t="shared" si="890"/>
        <v>0</v>
      </c>
      <c r="DJ86" s="11">
        <f t="shared" si="891"/>
        <v>0</v>
      </c>
      <c r="DK86" s="11">
        <f>SUM(DF86:DJ86)</f>
        <v>0</v>
      </c>
      <c r="DL86" s="63">
        <f t="shared" si="931"/>
        <v>0</v>
      </c>
      <c r="DM86" s="8">
        <f t="shared" si="931"/>
        <v>0</v>
      </c>
      <c r="DN86" s="8">
        <f t="shared" si="931"/>
        <v>0</v>
      </c>
      <c r="DO86" s="8">
        <f t="shared" si="931"/>
        <v>0</v>
      </c>
      <c r="DP86" s="8">
        <f>SUM(DP83:DP85)</f>
        <v>0</v>
      </c>
      <c r="DQ86" s="8">
        <f t="shared" si="931"/>
        <v>0</v>
      </c>
      <c r="DR86" s="8">
        <f t="shared" si="931"/>
        <v>0</v>
      </c>
      <c r="DS86" s="8">
        <f t="shared" si="931"/>
        <v>0</v>
      </c>
      <c r="DT86" s="8">
        <f t="shared" si="931"/>
        <v>0</v>
      </c>
      <c r="DU86" s="8">
        <f t="shared" si="931"/>
        <v>0</v>
      </c>
      <c r="DV86" s="8">
        <f t="shared" ref="DV86:EC86" si="934">SUM(DV83:DV85)</f>
        <v>0</v>
      </c>
      <c r="DW86" s="8">
        <f t="shared" si="934"/>
        <v>0</v>
      </c>
      <c r="DX86" s="8">
        <f t="shared" si="934"/>
        <v>0</v>
      </c>
      <c r="DY86" s="8">
        <f t="shared" si="934"/>
        <v>16.69414173737</v>
      </c>
      <c r="DZ86" s="8">
        <f t="shared" si="934"/>
        <v>41.013588539099999</v>
      </c>
      <c r="EA86" s="8">
        <f t="shared" si="934"/>
        <v>12.60773443481</v>
      </c>
      <c r="EB86" s="8">
        <f t="shared" si="934"/>
        <v>0</v>
      </c>
      <c r="EC86" s="8">
        <f t="shared" si="934"/>
        <v>70.315464711280001</v>
      </c>
      <c r="ED86" s="8">
        <f t="shared" ref="ED86:EG86" si="935">SUM(ED83:ED85)</f>
        <v>0</v>
      </c>
      <c r="EE86" s="8">
        <f t="shared" si="935"/>
        <v>0</v>
      </c>
      <c r="EF86" s="8">
        <f t="shared" si="935"/>
        <v>0</v>
      </c>
      <c r="EG86" s="8">
        <f t="shared" si="935"/>
        <v>0</v>
      </c>
      <c r="EH86" s="8">
        <f>SUM(EH83:EH85)</f>
        <v>0</v>
      </c>
      <c r="EI86" s="8">
        <f t="shared" ref="EI86" si="936">SUM(EI83:EI85)</f>
        <v>0</v>
      </c>
      <c r="EJ86" s="8">
        <f>SUM(EJ83:EJ85)</f>
        <v>0</v>
      </c>
      <c r="EK86" s="8">
        <f>SUM(EK83:EK85)</f>
        <v>0</v>
      </c>
      <c r="EL86" s="8">
        <f>SUM(EL83:EL85)</f>
        <v>0</v>
      </c>
      <c r="EM86" s="8">
        <f>SUM(EM83:EM85)</f>
        <v>0</v>
      </c>
      <c r="EN86" s="8">
        <f>SUM(EN83:EN85)</f>
        <v>0</v>
      </c>
      <c r="EO86" s="8">
        <f t="shared" ref="EO86" si="937">SUM(EO83:EO85)</f>
        <v>0</v>
      </c>
      <c r="EP86" s="8">
        <f t="shared" ref="EP86:ES86" si="938">SUM(EP83:EP85)</f>
        <v>0</v>
      </c>
      <c r="EQ86" s="8">
        <f t="shared" si="938"/>
        <v>13.238514799460003</v>
      </c>
      <c r="ER86" s="8">
        <f t="shared" si="938"/>
        <v>0</v>
      </c>
      <c r="ES86" s="8">
        <f t="shared" si="938"/>
        <v>0</v>
      </c>
      <c r="ET86" s="8">
        <f>SUM(ET83:ET85)</f>
        <v>0</v>
      </c>
      <c r="EU86" s="8">
        <f t="shared" ref="EU86" si="939">SUM(EU83:EU85)</f>
        <v>13.238514799460003</v>
      </c>
      <c r="EV86" s="8">
        <f t="shared" si="931"/>
        <v>0</v>
      </c>
      <c r="EW86" s="8">
        <f t="shared" si="931"/>
        <v>0</v>
      </c>
      <c r="EX86" s="8">
        <f t="shared" si="931"/>
        <v>0</v>
      </c>
      <c r="EY86" s="8">
        <f t="shared" si="931"/>
        <v>0</v>
      </c>
      <c r="EZ86" s="8">
        <f>SUM(EZ83:EZ85)</f>
        <v>0</v>
      </c>
      <c r="FA86" s="8">
        <f t="shared" si="931"/>
        <v>0</v>
      </c>
      <c r="FB86" s="11">
        <f t="shared" si="892"/>
        <v>0</v>
      </c>
      <c r="FC86" s="11">
        <f t="shared" si="893"/>
        <v>29.932656536830002</v>
      </c>
      <c r="FD86" s="11">
        <f t="shared" si="894"/>
        <v>41.013588539099999</v>
      </c>
      <c r="FE86" s="11">
        <f t="shared" si="895"/>
        <v>12.60773443481</v>
      </c>
      <c r="FF86" s="11">
        <f t="shared" si="896"/>
        <v>0</v>
      </c>
      <c r="FG86" s="11">
        <f t="shared" si="897"/>
        <v>83.553979510739993</v>
      </c>
      <c r="FH86" s="8">
        <f t="shared" ref="FH86:FJ86" si="940">SUM(FH83:FH85)</f>
        <v>0</v>
      </c>
      <c r="FI86" s="8">
        <f t="shared" si="940"/>
        <v>0</v>
      </c>
      <c r="FJ86" s="8">
        <f t="shared" si="940"/>
        <v>0</v>
      </c>
      <c r="FK86" s="8">
        <f t="shared" ref="FK86:GE86" si="941">SUM(FK83:FK85)</f>
        <v>0</v>
      </c>
      <c r="FL86" s="8">
        <f t="shared" si="941"/>
        <v>0</v>
      </c>
      <c r="FM86" s="8">
        <f>SUM(FM83:FM85)</f>
        <v>0</v>
      </c>
      <c r="FN86" s="8">
        <f t="shared" si="941"/>
        <v>0</v>
      </c>
      <c r="FO86" s="8">
        <f t="shared" si="941"/>
        <v>0</v>
      </c>
      <c r="FP86" s="8">
        <f t="shared" si="941"/>
        <v>0</v>
      </c>
      <c r="FQ86" s="8">
        <f t="shared" si="941"/>
        <v>0</v>
      </c>
      <c r="FR86" s="8">
        <f t="shared" si="941"/>
        <v>0</v>
      </c>
      <c r="FS86" s="8">
        <f t="shared" si="941"/>
        <v>0</v>
      </c>
      <c r="FT86" s="8">
        <f t="shared" ref="FT86:FY86" si="942">SUM(FT83:FT85)</f>
        <v>0</v>
      </c>
      <c r="FU86" s="8">
        <f t="shared" si="942"/>
        <v>0</v>
      </c>
      <c r="FV86" s="8">
        <f t="shared" si="942"/>
        <v>0</v>
      </c>
      <c r="FW86" s="8">
        <f t="shared" si="942"/>
        <v>0</v>
      </c>
      <c r="FX86" s="8">
        <f t="shared" si="942"/>
        <v>0</v>
      </c>
      <c r="FY86" s="8">
        <f t="shared" si="942"/>
        <v>0</v>
      </c>
      <c r="FZ86" s="8">
        <f t="shared" si="941"/>
        <v>0</v>
      </c>
      <c r="GA86" s="8">
        <f t="shared" si="941"/>
        <v>0</v>
      </c>
      <c r="GB86" s="8">
        <f t="shared" si="941"/>
        <v>0</v>
      </c>
      <c r="GC86" s="8">
        <f t="shared" si="941"/>
        <v>10.937298223699999</v>
      </c>
      <c r="GD86" s="8">
        <f t="shared" si="941"/>
        <v>0</v>
      </c>
      <c r="GE86" s="8">
        <f t="shared" si="941"/>
        <v>10.937298223699999</v>
      </c>
      <c r="GF86" s="8">
        <f t="shared" ref="GF86:GQ86" si="943">SUM(GF83:GF85)</f>
        <v>0</v>
      </c>
      <c r="GG86" s="8">
        <f t="shared" si="943"/>
        <v>0</v>
      </c>
      <c r="GH86" s="8">
        <f t="shared" si="943"/>
        <v>0</v>
      </c>
      <c r="GI86" s="8">
        <f t="shared" si="943"/>
        <v>0</v>
      </c>
      <c r="GJ86" s="8">
        <f t="shared" si="943"/>
        <v>0</v>
      </c>
      <c r="GK86" s="8">
        <f t="shared" si="943"/>
        <v>0</v>
      </c>
      <c r="GL86" s="8">
        <f t="shared" si="943"/>
        <v>0</v>
      </c>
      <c r="GM86" s="8">
        <f t="shared" si="943"/>
        <v>0</v>
      </c>
      <c r="GN86" s="8">
        <f t="shared" si="943"/>
        <v>0</v>
      </c>
      <c r="GO86" s="8">
        <f t="shared" si="943"/>
        <v>0</v>
      </c>
      <c r="GP86" s="8">
        <f t="shared" si="943"/>
        <v>0</v>
      </c>
      <c r="GQ86" s="8">
        <f t="shared" si="943"/>
        <v>0</v>
      </c>
      <c r="GR86" s="8">
        <f t="shared" ref="GR86:HI86" si="944">SUM(GR83:GR85)</f>
        <v>0</v>
      </c>
      <c r="GS86" s="8">
        <f t="shared" si="944"/>
        <v>0</v>
      </c>
      <c r="GT86" s="8">
        <f t="shared" si="944"/>
        <v>0</v>
      </c>
      <c r="GU86" s="8">
        <f t="shared" si="944"/>
        <v>0</v>
      </c>
      <c r="GV86" s="8">
        <f t="shared" si="944"/>
        <v>0</v>
      </c>
      <c r="GW86" s="8">
        <f t="shared" si="944"/>
        <v>0</v>
      </c>
      <c r="GX86" s="8">
        <f t="shared" si="944"/>
        <v>0</v>
      </c>
      <c r="GY86" s="8">
        <f t="shared" si="944"/>
        <v>0</v>
      </c>
      <c r="GZ86" s="8">
        <f t="shared" si="944"/>
        <v>0</v>
      </c>
      <c r="HA86" s="8">
        <f t="shared" si="944"/>
        <v>0</v>
      </c>
      <c r="HB86" s="8">
        <f t="shared" si="944"/>
        <v>0</v>
      </c>
      <c r="HC86" s="8">
        <f t="shared" si="944"/>
        <v>0</v>
      </c>
      <c r="HD86" s="8">
        <f t="shared" si="944"/>
        <v>0</v>
      </c>
      <c r="HE86" s="8">
        <f t="shared" si="944"/>
        <v>0</v>
      </c>
      <c r="HF86" s="8">
        <f t="shared" si="944"/>
        <v>0</v>
      </c>
      <c r="HG86" s="8">
        <f t="shared" si="944"/>
        <v>0</v>
      </c>
      <c r="HH86" s="8">
        <f t="shared" si="944"/>
        <v>0</v>
      </c>
      <c r="HI86" s="8">
        <f t="shared" si="944"/>
        <v>0</v>
      </c>
      <c r="HJ86" s="11">
        <f t="shared" ref="HJ86" si="945">SUM(FH86,FN86,FT86,FZ86,GF86,GL86,GR86,GX86,HD86)</f>
        <v>0</v>
      </c>
      <c r="HK86" s="11">
        <f t="shared" ref="HK86" si="946">SUM(FI86,FO86,FU86,GA86,GG86,GM86,GS86,GY86,HE86)</f>
        <v>0</v>
      </c>
      <c r="HL86" s="11">
        <f t="shared" ref="HL86" si="947">SUM(HF86,GZ86,GT86,GN86,GH86,FV86,GB86,FP86,FJ86)</f>
        <v>0</v>
      </c>
      <c r="HM86" s="11">
        <f t="shared" ref="HM86" si="948">SUM(HG86,HA86,GU86,GO86,GI86,FW86,GC86,FQ86,FK86)</f>
        <v>10.937298223699999</v>
      </c>
      <c r="HN86" s="11">
        <f t="shared" ref="HN86" si="949">SUM(HH86,HB86,GV86,GP86,GJ86,FX86,GD86,FR86,FL86)</f>
        <v>0</v>
      </c>
      <c r="HO86" s="11">
        <f t="shared" ref="HO86:IG86" si="950">SUM(HO83:HO85)</f>
        <v>10.937298223699999</v>
      </c>
      <c r="HP86" s="8">
        <f t="shared" ref="HP86:HU86" si="951">SUM(HP83:HP85)</f>
        <v>0</v>
      </c>
      <c r="HQ86" s="8">
        <f t="shared" si="951"/>
        <v>0</v>
      </c>
      <c r="HR86" s="8">
        <f t="shared" si="951"/>
        <v>0</v>
      </c>
      <c r="HS86" s="8">
        <f t="shared" si="951"/>
        <v>0</v>
      </c>
      <c r="HT86" s="8">
        <f t="shared" si="951"/>
        <v>0</v>
      </c>
      <c r="HU86" s="8">
        <f t="shared" si="951"/>
        <v>0</v>
      </c>
      <c r="HV86" s="8">
        <f t="shared" si="950"/>
        <v>0</v>
      </c>
      <c r="HW86" s="8">
        <f t="shared" si="950"/>
        <v>0</v>
      </c>
      <c r="HX86" s="8">
        <f t="shared" si="950"/>
        <v>0</v>
      </c>
      <c r="HY86" s="8">
        <f t="shared" si="950"/>
        <v>0</v>
      </c>
      <c r="HZ86" s="8">
        <f t="shared" si="950"/>
        <v>0</v>
      </c>
      <c r="IA86" s="8">
        <f t="shared" si="950"/>
        <v>0</v>
      </c>
      <c r="IB86" s="8">
        <f t="shared" si="950"/>
        <v>0</v>
      </c>
      <c r="IC86" s="8">
        <f t="shared" si="950"/>
        <v>0</v>
      </c>
      <c r="ID86" s="8">
        <f t="shared" si="950"/>
        <v>0</v>
      </c>
      <c r="IE86" s="8">
        <f t="shared" si="950"/>
        <v>0</v>
      </c>
      <c r="IF86" s="8">
        <f t="shared" si="950"/>
        <v>0</v>
      </c>
      <c r="IG86" s="8">
        <f t="shared" si="950"/>
        <v>0</v>
      </c>
      <c r="IH86" s="27">
        <f t="shared" si="904"/>
        <v>0</v>
      </c>
      <c r="II86" s="27">
        <f t="shared" si="905"/>
        <v>0</v>
      </c>
      <c r="IJ86" s="27">
        <f t="shared" si="906"/>
        <v>0</v>
      </c>
      <c r="IK86" s="27">
        <f t="shared" si="907"/>
        <v>0</v>
      </c>
      <c r="IL86" s="27">
        <f t="shared" si="908"/>
        <v>0</v>
      </c>
      <c r="IM86" s="27">
        <f t="shared" si="909"/>
        <v>0</v>
      </c>
      <c r="IN86" s="63">
        <f t="shared" ref="IN86:JK86" si="952">SUM(IN83:IN85)</f>
        <v>0</v>
      </c>
      <c r="IO86" s="8">
        <f t="shared" si="952"/>
        <v>0</v>
      </c>
      <c r="IP86" s="8">
        <f t="shared" si="952"/>
        <v>0</v>
      </c>
      <c r="IQ86" s="8">
        <f t="shared" si="952"/>
        <v>0</v>
      </c>
      <c r="IR86" s="8">
        <f t="shared" si="952"/>
        <v>0</v>
      </c>
      <c r="IS86" s="8">
        <f t="shared" si="952"/>
        <v>0</v>
      </c>
      <c r="IT86" s="8">
        <f t="shared" si="952"/>
        <v>0</v>
      </c>
      <c r="IU86" s="8">
        <f t="shared" si="952"/>
        <v>0</v>
      </c>
      <c r="IV86" s="8">
        <f t="shared" si="952"/>
        <v>0</v>
      </c>
      <c r="IW86" s="8">
        <f t="shared" si="952"/>
        <v>0</v>
      </c>
      <c r="IX86" s="8">
        <f t="shared" si="952"/>
        <v>0</v>
      </c>
      <c r="IY86" s="8">
        <f t="shared" si="952"/>
        <v>0</v>
      </c>
      <c r="IZ86" s="8">
        <f t="shared" si="952"/>
        <v>0</v>
      </c>
      <c r="JA86" s="8">
        <f t="shared" si="952"/>
        <v>0</v>
      </c>
      <c r="JB86" s="8">
        <f t="shared" si="952"/>
        <v>0</v>
      </c>
      <c r="JC86" s="8">
        <f t="shared" si="952"/>
        <v>0</v>
      </c>
      <c r="JD86" s="8">
        <f t="shared" si="952"/>
        <v>0</v>
      </c>
      <c r="JE86" s="8">
        <f t="shared" si="952"/>
        <v>0</v>
      </c>
      <c r="JF86" s="11">
        <f t="shared" si="910"/>
        <v>0</v>
      </c>
      <c r="JG86" s="11">
        <f t="shared" si="911"/>
        <v>0</v>
      </c>
      <c r="JH86" s="11">
        <f t="shared" si="912"/>
        <v>0</v>
      </c>
      <c r="JI86" s="11">
        <f t="shared" si="913"/>
        <v>0</v>
      </c>
      <c r="JJ86" s="11">
        <f t="shared" si="914"/>
        <v>0</v>
      </c>
      <c r="JK86" s="11">
        <f t="shared" si="952"/>
        <v>0</v>
      </c>
      <c r="JM86" s="11">
        <f t="shared" si="915"/>
        <v>0</v>
      </c>
      <c r="JN86" s="11">
        <f t="shared" si="916"/>
        <v>29.932656536830002</v>
      </c>
      <c r="JO86" s="11">
        <f t="shared" si="917"/>
        <v>41.013588539099999</v>
      </c>
      <c r="JP86" s="11">
        <f t="shared" si="918"/>
        <v>23.545032658509999</v>
      </c>
      <c r="JQ86" s="11">
        <f t="shared" si="919"/>
        <v>0</v>
      </c>
      <c r="JR86" s="11">
        <f t="shared" si="919"/>
        <v>94.49127773443999</v>
      </c>
    </row>
    <row r="87" spans="1:278" s="4" customFormat="1" x14ac:dyDescent="0.25">
      <c r="A87" s="130"/>
      <c r="B87" s="88"/>
      <c r="C87" s="88"/>
      <c r="D87" s="88"/>
      <c r="E87" s="88"/>
      <c r="F87" s="88"/>
      <c r="G87" s="88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12"/>
      <c r="U87" s="12"/>
      <c r="V87" s="12"/>
      <c r="W87" s="12"/>
      <c r="X87" s="12"/>
      <c r="Y87" s="12"/>
      <c r="Z87" s="57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3"/>
      <c r="BB87" s="3"/>
      <c r="BC87" s="3"/>
      <c r="BD87" s="12"/>
      <c r="BE87" s="12"/>
      <c r="BF87" s="12"/>
      <c r="BG87" s="12"/>
      <c r="BH87" s="12"/>
      <c r="BI87" s="12"/>
      <c r="BJ87" s="57"/>
      <c r="BK87" s="3"/>
      <c r="BL87" s="3"/>
      <c r="BM87" s="3"/>
      <c r="BN87" s="3"/>
      <c r="BO87" s="3"/>
      <c r="BP87" s="3"/>
      <c r="BQ87" s="3"/>
      <c r="BR87" s="3"/>
      <c r="BS87" s="3"/>
      <c r="BT87" s="3"/>
      <c r="BU87" s="3"/>
      <c r="BV87" s="3"/>
      <c r="BW87" s="3"/>
      <c r="BX87" s="3"/>
      <c r="BY87" s="3"/>
      <c r="BZ87" s="3"/>
      <c r="CA87" s="3"/>
      <c r="CB87" s="12"/>
      <c r="CC87" s="12"/>
      <c r="CD87" s="12"/>
      <c r="CE87" s="12"/>
      <c r="CF87" s="12"/>
      <c r="CG87" s="12"/>
      <c r="CH87" s="57"/>
      <c r="CI87" s="3"/>
      <c r="CJ87" s="3"/>
      <c r="CK87" s="3"/>
      <c r="CL87" s="3"/>
      <c r="CM87" s="3"/>
      <c r="CN87" s="3"/>
      <c r="CO87" s="3"/>
      <c r="CP87" s="3"/>
      <c r="CQ87" s="3"/>
      <c r="CR87" s="3"/>
      <c r="CS87" s="3"/>
      <c r="CT87" s="3"/>
      <c r="CU87" s="3"/>
      <c r="CV87" s="3"/>
      <c r="CW87" s="3"/>
      <c r="CX87" s="3"/>
      <c r="CY87" s="3"/>
      <c r="CZ87" s="3"/>
      <c r="DA87" s="3"/>
      <c r="DB87" s="3"/>
      <c r="DC87" s="3"/>
      <c r="DD87" s="3"/>
      <c r="DE87" s="3"/>
      <c r="DF87" s="12"/>
      <c r="DG87" s="12"/>
      <c r="DH87" s="12"/>
      <c r="DI87" s="12"/>
      <c r="DJ87" s="12"/>
      <c r="DK87" s="12"/>
      <c r="DL87" s="57"/>
      <c r="DM87" s="3"/>
      <c r="DN87" s="3"/>
      <c r="DO87" s="3"/>
      <c r="DP87" s="3"/>
      <c r="DQ87" s="3"/>
      <c r="DR87" s="3"/>
      <c r="DS87" s="3"/>
      <c r="DT87" s="3"/>
      <c r="DU87" s="3"/>
      <c r="DV87" s="3"/>
      <c r="DW87" s="3"/>
      <c r="DX87" s="3"/>
      <c r="DY87" s="3"/>
      <c r="DZ87" s="3"/>
      <c r="EA87" s="3"/>
      <c r="EB87" s="3"/>
      <c r="EC87" s="3"/>
      <c r="ED87" s="3"/>
      <c r="EE87" s="3"/>
      <c r="EF87" s="3"/>
      <c r="EG87" s="3"/>
      <c r="EH87" s="3"/>
      <c r="EI87" s="3"/>
      <c r="EJ87" s="3"/>
      <c r="EK87" s="3"/>
      <c r="EL87" s="3"/>
      <c r="EM87" s="3"/>
      <c r="EN87" s="3"/>
      <c r="EO87" s="3"/>
      <c r="EP87" s="3"/>
      <c r="EQ87" s="3"/>
      <c r="ER87" s="3"/>
      <c r="ES87" s="3"/>
      <c r="ET87" s="3"/>
      <c r="EU87" s="3"/>
      <c r="EV87" s="3"/>
      <c r="EW87" s="3"/>
      <c r="EX87" s="3"/>
      <c r="EY87" s="3"/>
      <c r="EZ87" s="3"/>
      <c r="FA87" s="3"/>
      <c r="FB87" s="12"/>
      <c r="FC87" s="12"/>
      <c r="FD87" s="12"/>
      <c r="FE87" s="12"/>
      <c r="FF87" s="12"/>
      <c r="FG87" s="12"/>
      <c r="FH87" s="3"/>
      <c r="FI87" s="3"/>
      <c r="FJ87" s="3"/>
      <c r="FK87" s="3"/>
      <c r="FL87" s="3"/>
      <c r="FM87" s="3"/>
      <c r="FN87" s="3"/>
      <c r="FO87" s="3"/>
      <c r="FP87" s="3"/>
      <c r="FQ87" s="3"/>
      <c r="FR87" s="3"/>
      <c r="FS87" s="3"/>
      <c r="FT87" s="3"/>
      <c r="FU87" s="3"/>
      <c r="FV87" s="3"/>
      <c r="FW87" s="3"/>
      <c r="FX87" s="3"/>
      <c r="FY87" s="3"/>
      <c r="FZ87" s="3"/>
      <c r="GA87" s="3"/>
      <c r="GB87" s="3"/>
      <c r="GC87" s="3"/>
      <c r="GD87" s="3"/>
      <c r="GE87" s="3"/>
      <c r="GF87" s="3"/>
      <c r="GG87" s="3"/>
      <c r="GH87" s="3"/>
      <c r="GI87" s="3"/>
      <c r="GJ87" s="3"/>
      <c r="GK87" s="3"/>
      <c r="GL87" s="3"/>
      <c r="GM87" s="3"/>
      <c r="GN87" s="3"/>
      <c r="GO87" s="3"/>
      <c r="GP87" s="3"/>
      <c r="GQ87" s="3"/>
      <c r="GR87" s="3"/>
      <c r="GS87" s="3"/>
      <c r="GT87" s="3"/>
      <c r="GU87" s="3"/>
      <c r="GV87" s="3"/>
      <c r="GW87" s="3"/>
      <c r="GX87" s="3"/>
      <c r="GY87" s="3"/>
      <c r="GZ87" s="3"/>
      <c r="HA87" s="3"/>
      <c r="HB87" s="3"/>
      <c r="HC87" s="3"/>
      <c r="HD87" s="3"/>
      <c r="HE87" s="3"/>
      <c r="HF87" s="3"/>
      <c r="HG87" s="3"/>
      <c r="HH87" s="3"/>
      <c r="HI87" s="3"/>
      <c r="HJ87" s="12"/>
      <c r="HK87" s="12"/>
      <c r="HL87" s="12"/>
      <c r="HM87" s="12"/>
      <c r="HN87" s="12"/>
      <c r="HO87" s="12"/>
      <c r="HP87" s="3"/>
      <c r="HQ87" s="3"/>
      <c r="HR87" s="3"/>
      <c r="HS87" s="3"/>
      <c r="HT87" s="3"/>
      <c r="HU87" s="3"/>
      <c r="HV87" s="3"/>
      <c r="HW87" s="3"/>
      <c r="HX87" s="3"/>
      <c r="HY87" s="3"/>
      <c r="HZ87" s="3"/>
      <c r="IA87" s="3"/>
      <c r="IB87" s="3"/>
      <c r="IC87" s="3"/>
      <c r="ID87" s="3"/>
      <c r="IE87" s="3"/>
      <c r="IF87" s="3"/>
      <c r="IG87" s="3"/>
      <c r="IH87" s="12"/>
      <c r="II87" s="12"/>
      <c r="IJ87" s="12"/>
      <c r="IK87" s="12"/>
      <c r="IL87" s="12"/>
      <c r="IM87" s="12"/>
      <c r="IN87" s="57"/>
      <c r="IO87" s="3"/>
      <c r="IP87" s="3"/>
      <c r="IQ87" s="3"/>
      <c r="IR87" s="3"/>
      <c r="IS87" s="3"/>
      <c r="IT87" s="3"/>
      <c r="IU87" s="3"/>
      <c r="IV87" s="3"/>
      <c r="IW87" s="3"/>
      <c r="IX87" s="3"/>
      <c r="IY87" s="3"/>
      <c r="IZ87" s="3"/>
      <c r="JA87" s="3"/>
      <c r="JB87" s="3"/>
      <c r="JC87" s="3"/>
      <c r="JD87" s="3"/>
      <c r="JE87" s="3"/>
      <c r="JF87" s="12"/>
      <c r="JG87" s="12"/>
      <c r="JH87" s="12"/>
      <c r="JI87" s="12"/>
      <c r="JJ87" s="12"/>
      <c r="JK87" s="12"/>
      <c r="JL87" s="3"/>
      <c r="JM87" s="12"/>
      <c r="JN87" s="12"/>
      <c r="JO87" s="12"/>
      <c r="JP87" s="12"/>
      <c r="JQ87" s="12"/>
      <c r="JR87" s="12"/>
    </row>
    <row r="88" spans="1:278" s="4" customFormat="1" ht="13.2" thickBot="1" x14ac:dyDescent="0.3">
      <c r="A88" s="136" t="s">
        <v>51</v>
      </c>
      <c r="B88" s="116">
        <f t="shared" ref="B88:AG88" si="953">SUM(B86,B80,B60)</f>
        <v>0</v>
      </c>
      <c r="C88" s="116">
        <f t="shared" si="953"/>
        <v>444.67322035480004</v>
      </c>
      <c r="D88" s="116">
        <f t="shared" si="953"/>
        <v>979.29672697115006</v>
      </c>
      <c r="E88" s="116">
        <f t="shared" si="953"/>
        <v>69.105175927557013</v>
      </c>
      <c r="F88" s="116">
        <f t="shared" si="953"/>
        <v>0</v>
      </c>
      <c r="G88" s="116">
        <f t="shared" si="953"/>
        <v>1493.0751232535069</v>
      </c>
      <c r="H88" s="7">
        <f t="shared" si="953"/>
        <v>0</v>
      </c>
      <c r="I88" s="7">
        <f t="shared" si="953"/>
        <v>0</v>
      </c>
      <c r="J88" s="7">
        <f t="shared" si="953"/>
        <v>0</v>
      </c>
      <c r="K88" s="7">
        <f t="shared" si="953"/>
        <v>1298.1225409957731</v>
      </c>
      <c r="L88" s="7">
        <f t="shared" si="953"/>
        <v>0</v>
      </c>
      <c r="M88" s="7">
        <f t="shared" si="953"/>
        <v>1298.1225409957731</v>
      </c>
      <c r="N88" s="7">
        <f t="shared" si="953"/>
        <v>0</v>
      </c>
      <c r="O88" s="7">
        <f t="shared" si="953"/>
        <v>168.47186854416699</v>
      </c>
      <c r="P88" s="7">
        <f t="shared" si="953"/>
        <v>7.7269346705000004</v>
      </c>
      <c r="Q88" s="7">
        <f t="shared" si="953"/>
        <v>186.546851162775</v>
      </c>
      <c r="R88" s="7">
        <f t="shared" si="953"/>
        <v>0</v>
      </c>
      <c r="S88" s="7">
        <f t="shared" si="953"/>
        <v>362.74565437744195</v>
      </c>
      <c r="T88" s="10">
        <f t="shared" si="953"/>
        <v>0</v>
      </c>
      <c r="U88" s="10">
        <f t="shared" si="953"/>
        <v>613.14508889896695</v>
      </c>
      <c r="V88" s="10">
        <f t="shared" si="953"/>
        <v>987.02366164165005</v>
      </c>
      <c r="W88" s="10">
        <f t="shared" si="953"/>
        <v>1553.7745680861051</v>
      </c>
      <c r="X88" s="10">
        <f t="shared" si="953"/>
        <v>0</v>
      </c>
      <c r="Y88" s="10">
        <f t="shared" si="953"/>
        <v>3153.943318626722</v>
      </c>
      <c r="Z88" s="61">
        <f t="shared" si="953"/>
        <v>0</v>
      </c>
      <c r="AA88" s="7">
        <f t="shared" si="953"/>
        <v>926.1125181036</v>
      </c>
      <c r="AB88" s="7">
        <f t="shared" si="953"/>
        <v>6.4875686548911995</v>
      </c>
      <c r="AC88" s="7">
        <f t="shared" si="953"/>
        <v>92.576756633910591</v>
      </c>
      <c r="AD88" s="7">
        <f t="shared" si="953"/>
        <v>0</v>
      </c>
      <c r="AE88" s="7">
        <f t="shared" si="953"/>
        <v>1025.1768433924019</v>
      </c>
      <c r="AF88" s="7">
        <f t="shared" si="953"/>
        <v>2774.7854576282098</v>
      </c>
      <c r="AG88" s="7">
        <f t="shared" si="953"/>
        <v>578.81763777127003</v>
      </c>
      <c r="AH88" s="7">
        <f t="shared" ref="AH88:BM88" si="954">SUM(AH86,AH80,AH60)</f>
        <v>19.55009324425</v>
      </c>
      <c r="AI88" s="7">
        <f t="shared" si="954"/>
        <v>125.95764462559001</v>
      </c>
      <c r="AJ88" s="7">
        <f t="shared" si="954"/>
        <v>0</v>
      </c>
      <c r="AK88" s="7">
        <f t="shared" si="954"/>
        <v>3499.1108332693202</v>
      </c>
      <c r="AL88" s="7">
        <f t="shared" si="954"/>
        <v>553.73516397994808</v>
      </c>
      <c r="AM88" s="7">
        <f t="shared" si="954"/>
        <v>664.05487915494996</v>
      </c>
      <c r="AN88" s="7">
        <f t="shared" si="954"/>
        <v>39.831243142679995</v>
      </c>
      <c r="AO88" s="7">
        <f t="shared" si="954"/>
        <v>20154.805029378429</v>
      </c>
      <c r="AP88" s="7">
        <f t="shared" si="954"/>
        <v>0</v>
      </c>
      <c r="AQ88" s="7">
        <f t="shared" si="954"/>
        <v>21412.426315656005</v>
      </c>
      <c r="AR88" s="7">
        <f t="shared" si="954"/>
        <v>0</v>
      </c>
      <c r="AS88" s="7">
        <f t="shared" si="954"/>
        <v>658.96445663040004</v>
      </c>
      <c r="AT88" s="7">
        <f t="shared" si="954"/>
        <v>0</v>
      </c>
      <c r="AU88" s="7">
        <f t="shared" si="954"/>
        <v>466.95046251072</v>
      </c>
      <c r="AV88" s="7">
        <f t="shared" si="954"/>
        <v>0</v>
      </c>
      <c r="AW88" s="7">
        <f t="shared" si="954"/>
        <v>1125.91491914112</v>
      </c>
      <c r="AX88" s="7">
        <f t="shared" si="954"/>
        <v>0</v>
      </c>
      <c r="AY88" s="7">
        <f t="shared" si="954"/>
        <v>72.075798925100003</v>
      </c>
      <c r="AZ88" s="7">
        <f t="shared" si="954"/>
        <v>0</v>
      </c>
      <c r="BA88" s="7">
        <f t="shared" si="954"/>
        <v>93.419944627749999</v>
      </c>
      <c r="BB88" s="7">
        <f t="shared" si="954"/>
        <v>0</v>
      </c>
      <c r="BC88" s="7">
        <f t="shared" si="954"/>
        <v>165.49574355285</v>
      </c>
      <c r="BD88" s="10">
        <f t="shared" si="954"/>
        <v>3328.5206216081579</v>
      </c>
      <c r="BE88" s="10">
        <f t="shared" si="954"/>
        <v>2900.0252905853204</v>
      </c>
      <c r="BF88" s="10">
        <f t="shared" si="954"/>
        <v>65.868905041821193</v>
      </c>
      <c r="BG88" s="10">
        <f t="shared" si="954"/>
        <v>20933.709837776398</v>
      </c>
      <c r="BH88" s="10">
        <f t="shared" si="954"/>
        <v>0</v>
      </c>
      <c r="BI88" s="10">
        <f t="shared" si="954"/>
        <v>27228.124655011696</v>
      </c>
      <c r="BJ88" s="61">
        <f t="shared" si="954"/>
        <v>0</v>
      </c>
      <c r="BK88" s="7">
        <f t="shared" si="954"/>
        <v>0</v>
      </c>
      <c r="BL88" s="7">
        <f t="shared" si="954"/>
        <v>0</v>
      </c>
      <c r="BM88" s="7">
        <f t="shared" si="954"/>
        <v>1405.8086457542979</v>
      </c>
      <c r="BN88" s="7">
        <f t="shared" ref="BN88:CS88" si="955">SUM(BN86,BN80,BN60)</f>
        <v>0</v>
      </c>
      <c r="BO88" s="7">
        <f t="shared" si="955"/>
        <v>1405.8086457542979</v>
      </c>
      <c r="BP88" s="7">
        <f t="shared" si="955"/>
        <v>0</v>
      </c>
      <c r="BQ88" s="7">
        <f t="shared" si="955"/>
        <v>0</v>
      </c>
      <c r="BR88" s="7">
        <f t="shared" si="955"/>
        <v>81.335772802099996</v>
      </c>
      <c r="BS88" s="7">
        <f t="shared" si="955"/>
        <v>55856.337680031531</v>
      </c>
      <c r="BT88" s="7">
        <f t="shared" si="955"/>
        <v>0</v>
      </c>
      <c r="BU88" s="7">
        <f t="shared" si="955"/>
        <v>55937.673452833631</v>
      </c>
      <c r="BV88" s="7">
        <f t="shared" si="955"/>
        <v>0</v>
      </c>
      <c r="BW88" s="7">
        <f t="shared" si="955"/>
        <v>35.822603811130001</v>
      </c>
      <c r="BX88" s="7">
        <f t="shared" si="955"/>
        <v>47.061915963899999</v>
      </c>
      <c r="BY88" s="7">
        <f t="shared" si="955"/>
        <v>97438.421254778223</v>
      </c>
      <c r="BZ88" s="7">
        <f t="shared" si="955"/>
        <v>0</v>
      </c>
      <c r="CA88" s="7">
        <f t="shared" si="955"/>
        <v>97521.305774553257</v>
      </c>
      <c r="CB88" s="10">
        <f t="shared" si="955"/>
        <v>0</v>
      </c>
      <c r="CC88" s="10">
        <f t="shared" si="955"/>
        <v>35.822603811130001</v>
      </c>
      <c r="CD88" s="10">
        <f t="shared" si="955"/>
        <v>128.39768876599999</v>
      </c>
      <c r="CE88" s="10">
        <f t="shared" si="955"/>
        <v>154700.56758056406</v>
      </c>
      <c r="CF88" s="10">
        <f t="shared" si="955"/>
        <v>0</v>
      </c>
      <c r="CG88" s="10">
        <f t="shared" si="955"/>
        <v>154864.78787314118</v>
      </c>
      <c r="CH88" s="61">
        <f t="shared" si="955"/>
        <v>0</v>
      </c>
      <c r="CI88" s="7">
        <f t="shared" si="955"/>
        <v>0</v>
      </c>
      <c r="CJ88" s="7">
        <f t="shared" si="955"/>
        <v>0</v>
      </c>
      <c r="CK88" s="7">
        <f t="shared" si="955"/>
        <v>864.71219676552221</v>
      </c>
      <c r="CL88" s="7">
        <f t="shared" si="955"/>
        <v>15.939656632290001</v>
      </c>
      <c r="CM88" s="7">
        <f t="shared" si="955"/>
        <v>880.65185339781226</v>
      </c>
      <c r="CN88" s="7">
        <f t="shared" si="955"/>
        <v>0</v>
      </c>
      <c r="CO88" s="7">
        <f t="shared" si="955"/>
        <v>396.99041459819193</v>
      </c>
      <c r="CP88" s="7">
        <f t="shared" si="955"/>
        <v>11.4989086043</v>
      </c>
      <c r="CQ88" s="7">
        <f t="shared" si="955"/>
        <v>2670.3326973031249</v>
      </c>
      <c r="CR88" s="7">
        <f t="shared" si="955"/>
        <v>8.7070770073200006</v>
      </c>
      <c r="CS88" s="7">
        <f t="shared" si="955"/>
        <v>3087.5290975129369</v>
      </c>
      <c r="CT88" s="7">
        <f t="shared" ref="CT88:DY88" si="956">SUM(CT86,CT80,CT60)</f>
        <v>0</v>
      </c>
      <c r="CU88" s="7">
        <f t="shared" si="956"/>
        <v>0</v>
      </c>
      <c r="CV88" s="7">
        <f t="shared" si="956"/>
        <v>0</v>
      </c>
      <c r="CW88" s="7">
        <f t="shared" si="956"/>
        <v>144.706554792681</v>
      </c>
      <c r="CX88" s="7">
        <f t="shared" si="956"/>
        <v>0</v>
      </c>
      <c r="CY88" s="7">
        <f t="shared" si="956"/>
        <v>144.706554792681</v>
      </c>
      <c r="CZ88" s="7">
        <f t="shared" si="956"/>
        <v>0</v>
      </c>
      <c r="DA88" s="7">
        <f t="shared" si="956"/>
        <v>8.2731157448400001</v>
      </c>
      <c r="DB88" s="7">
        <f t="shared" si="956"/>
        <v>19.563995050710002</v>
      </c>
      <c r="DC88" s="7">
        <f t="shared" si="956"/>
        <v>623.31198163213799</v>
      </c>
      <c r="DD88" s="7">
        <f t="shared" si="956"/>
        <v>0</v>
      </c>
      <c r="DE88" s="7">
        <f t="shared" si="956"/>
        <v>651.14909242768795</v>
      </c>
      <c r="DF88" s="10">
        <f t="shared" si="956"/>
        <v>0</v>
      </c>
      <c r="DG88" s="10">
        <f t="shared" si="956"/>
        <v>405.26353034303196</v>
      </c>
      <c r="DH88" s="10">
        <f t="shared" si="956"/>
        <v>31.062903655010004</v>
      </c>
      <c r="DI88" s="10">
        <f t="shared" si="956"/>
        <v>4303.0634304934656</v>
      </c>
      <c r="DJ88" s="10">
        <f t="shared" si="956"/>
        <v>24.646733639610002</v>
      </c>
      <c r="DK88" s="10">
        <f t="shared" si="956"/>
        <v>4764.0365981311179</v>
      </c>
      <c r="DL88" s="61">
        <f t="shared" si="956"/>
        <v>0</v>
      </c>
      <c r="DM88" s="7">
        <f t="shared" si="956"/>
        <v>626.1661182727529</v>
      </c>
      <c r="DN88" s="7">
        <f t="shared" si="956"/>
        <v>88.752253389309999</v>
      </c>
      <c r="DO88" s="7">
        <f t="shared" si="956"/>
        <v>442.44655508412905</v>
      </c>
      <c r="DP88" s="7">
        <f t="shared" si="956"/>
        <v>0</v>
      </c>
      <c r="DQ88" s="7">
        <f t="shared" si="956"/>
        <v>1157.3649267461919</v>
      </c>
      <c r="DR88" s="7">
        <f t="shared" si="956"/>
        <v>0</v>
      </c>
      <c r="DS88" s="7">
        <f t="shared" si="956"/>
        <v>234.31965709380611</v>
      </c>
      <c r="DT88" s="7">
        <f t="shared" si="956"/>
        <v>4.7095939911700002</v>
      </c>
      <c r="DU88" s="7">
        <f t="shared" si="956"/>
        <v>101.495728528843</v>
      </c>
      <c r="DV88" s="7">
        <f t="shared" si="956"/>
        <v>0</v>
      </c>
      <c r="DW88" s="7">
        <f t="shared" si="956"/>
        <v>340.52497961381914</v>
      </c>
      <c r="DX88" s="7">
        <f t="shared" si="956"/>
        <v>0</v>
      </c>
      <c r="DY88" s="7">
        <f t="shared" si="956"/>
        <v>591.7051246232304</v>
      </c>
      <c r="DZ88" s="7">
        <f t="shared" ref="DZ88:FB88" si="957">SUM(DZ86,DZ80,DZ60)</f>
        <v>217.50928649067404</v>
      </c>
      <c r="EA88" s="7">
        <f t="shared" si="957"/>
        <v>396.52844962194206</v>
      </c>
      <c r="EB88" s="7">
        <f t="shared" si="957"/>
        <v>0</v>
      </c>
      <c r="EC88" s="7">
        <f t="shared" si="957"/>
        <v>1205.7428607358465</v>
      </c>
      <c r="ED88" s="7">
        <f t="shared" si="957"/>
        <v>0</v>
      </c>
      <c r="EE88" s="7">
        <f t="shared" si="957"/>
        <v>14.6769037419</v>
      </c>
      <c r="EF88" s="7">
        <f t="shared" si="957"/>
        <v>0</v>
      </c>
      <c r="EG88" s="7">
        <f t="shared" si="957"/>
        <v>728.40074017866709</v>
      </c>
      <c r="EH88" s="7">
        <f t="shared" si="957"/>
        <v>0</v>
      </c>
      <c r="EI88" s="7">
        <f t="shared" si="957"/>
        <v>743.07764392056708</v>
      </c>
      <c r="EJ88" s="7">
        <f t="shared" si="957"/>
        <v>0</v>
      </c>
      <c r="EK88" s="7">
        <f t="shared" si="957"/>
        <v>992.37913153697082</v>
      </c>
      <c r="EL88" s="7">
        <f t="shared" si="957"/>
        <v>80.733245963249999</v>
      </c>
      <c r="EM88" s="7">
        <f t="shared" si="957"/>
        <v>1294.217894162914</v>
      </c>
      <c r="EN88" s="7">
        <f t="shared" si="957"/>
        <v>0</v>
      </c>
      <c r="EO88" s="7">
        <f t="shared" si="957"/>
        <v>2367.3302716631351</v>
      </c>
      <c r="EP88" s="7">
        <f t="shared" si="957"/>
        <v>0</v>
      </c>
      <c r="EQ88" s="7">
        <f t="shared" si="957"/>
        <v>297.04150231095804</v>
      </c>
      <c r="ER88" s="7">
        <f t="shared" si="957"/>
        <v>60.51931978548</v>
      </c>
      <c r="ES88" s="7">
        <f t="shared" si="957"/>
        <v>956.70249435468281</v>
      </c>
      <c r="ET88" s="7">
        <f t="shared" si="957"/>
        <v>0</v>
      </c>
      <c r="EU88" s="7">
        <f t="shared" si="957"/>
        <v>1314.2633164511208</v>
      </c>
      <c r="EV88" s="7">
        <f t="shared" si="957"/>
        <v>0</v>
      </c>
      <c r="EW88" s="7">
        <f t="shared" si="957"/>
        <v>161.63052793616998</v>
      </c>
      <c r="EX88" s="7">
        <f t="shared" si="957"/>
        <v>62.390741623868998</v>
      </c>
      <c r="EY88" s="7">
        <f t="shared" si="957"/>
        <v>799.22159286515398</v>
      </c>
      <c r="EZ88" s="7">
        <f t="shared" si="957"/>
        <v>0</v>
      </c>
      <c r="FA88" s="7">
        <f t="shared" si="957"/>
        <v>1023.2428624251929</v>
      </c>
      <c r="FB88" s="10">
        <f t="shared" si="957"/>
        <v>0</v>
      </c>
      <c r="FC88" s="10">
        <f t="shared" ref="FC88:FG88" si="958">SUM(FC86,FC80,FC60)</f>
        <v>2917.9189655157884</v>
      </c>
      <c r="FD88" s="10">
        <f t="shared" si="958"/>
        <v>514.61444124375305</v>
      </c>
      <c r="FE88" s="10">
        <f t="shared" si="958"/>
        <v>4719.0134547963316</v>
      </c>
      <c r="FF88" s="10">
        <f t="shared" si="958"/>
        <v>0</v>
      </c>
      <c r="FG88" s="10">
        <f t="shared" si="958"/>
        <v>8151.546861555873</v>
      </c>
      <c r="FH88" s="7">
        <f t="shared" ref="FH88:GM88" si="959">SUM(FH86,FH80,FH60)</f>
        <v>0</v>
      </c>
      <c r="FI88" s="7">
        <f t="shared" si="959"/>
        <v>885.63704620808414</v>
      </c>
      <c r="FJ88" s="7">
        <f t="shared" si="959"/>
        <v>191.21787462026299</v>
      </c>
      <c r="FK88" s="7">
        <f t="shared" si="959"/>
        <v>897.52230819303691</v>
      </c>
      <c r="FL88" s="7">
        <f t="shared" si="959"/>
        <v>0</v>
      </c>
      <c r="FM88" s="7">
        <f t="shared" si="959"/>
        <v>1974.377229021384</v>
      </c>
      <c r="FN88" s="7">
        <f t="shared" si="959"/>
        <v>0</v>
      </c>
      <c r="FO88" s="7">
        <f t="shared" si="959"/>
        <v>0</v>
      </c>
      <c r="FP88" s="7">
        <f t="shared" si="959"/>
        <v>0</v>
      </c>
      <c r="FQ88" s="7">
        <f t="shared" si="959"/>
        <v>33485.207254454159</v>
      </c>
      <c r="FR88" s="7">
        <f t="shared" si="959"/>
        <v>0</v>
      </c>
      <c r="FS88" s="7">
        <f t="shared" si="959"/>
        <v>33485.207254454159</v>
      </c>
      <c r="FT88" s="7">
        <f t="shared" si="959"/>
        <v>0</v>
      </c>
      <c r="FU88" s="7">
        <f t="shared" si="959"/>
        <v>0</v>
      </c>
      <c r="FV88" s="7">
        <f t="shared" si="959"/>
        <v>0</v>
      </c>
      <c r="FW88" s="7">
        <f t="shared" si="959"/>
        <v>57.636418479503</v>
      </c>
      <c r="FX88" s="7">
        <f t="shared" si="959"/>
        <v>0</v>
      </c>
      <c r="FY88" s="7">
        <f t="shared" si="959"/>
        <v>57.636418479503</v>
      </c>
      <c r="FZ88" s="7">
        <f t="shared" si="959"/>
        <v>106.05306026821999</v>
      </c>
      <c r="GA88" s="7">
        <f t="shared" si="959"/>
        <v>2580.2805625740602</v>
      </c>
      <c r="GB88" s="7">
        <f t="shared" si="959"/>
        <v>718.56735086948004</v>
      </c>
      <c r="GC88" s="7">
        <f t="shared" si="959"/>
        <v>988.66626288386499</v>
      </c>
      <c r="GD88" s="7">
        <f t="shared" si="959"/>
        <v>0</v>
      </c>
      <c r="GE88" s="7">
        <f t="shared" si="959"/>
        <v>4393.5672365956252</v>
      </c>
      <c r="GF88" s="7">
        <f t="shared" si="959"/>
        <v>0</v>
      </c>
      <c r="GG88" s="7">
        <f t="shared" si="959"/>
        <v>5206.8145324604347</v>
      </c>
      <c r="GH88" s="7">
        <f t="shared" si="959"/>
        <v>464.24238031093506</v>
      </c>
      <c r="GI88" s="7">
        <f t="shared" si="959"/>
        <v>918.71535448491591</v>
      </c>
      <c r="GJ88" s="7">
        <f t="shared" si="959"/>
        <v>0</v>
      </c>
      <c r="GK88" s="7">
        <f t="shared" si="959"/>
        <v>6589.772267256285</v>
      </c>
      <c r="GL88" s="7">
        <f t="shared" si="959"/>
        <v>0</v>
      </c>
      <c r="GM88" s="7">
        <f t="shared" si="959"/>
        <v>1056.008983227835</v>
      </c>
      <c r="GN88" s="7">
        <f t="shared" ref="GN88:HS88" si="960">SUM(GN86,GN80,GN60)</f>
        <v>375.33243030684997</v>
      </c>
      <c r="GO88" s="7">
        <f t="shared" si="960"/>
        <v>28417.863762249541</v>
      </c>
      <c r="GP88" s="7">
        <f t="shared" si="960"/>
        <v>0</v>
      </c>
      <c r="GQ88" s="7">
        <f t="shared" si="960"/>
        <v>29849.205175784227</v>
      </c>
      <c r="GR88" s="7">
        <f t="shared" si="960"/>
        <v>0</v>
      </c>
      <c r="GS88" s="7">
        <f t="shared" si="960"/>
        <v>0</v>
      </c>
      <c r="GT88" s="7">
        <f t="shared" si="960"/>
        <v>93.600267919233985</v>
      </c>
      <c r="GU88" s="7">
        <f t="shared" si="960"/>
        <v>9131.9282237140433</v>
      </c>
      <c r="GV88" s="7">
        <f t="shared" si="960"/>
        <v>0</v>
      </c>
      <c r="GW88" s="7">
        <f t="shared" si="960"/>
        <v>9225.5284916332766</v>
      </c>
      <c r="GX88" s="7">
        <f t="shared" si="960"/>
        <v>0</v>
      </c>
      <c r="GY88" s="7">
        <f t="shared" si="960"/>
        <v>112.90162438465759</v>
      </c>
      <c r="GZ88" s="7">
        <f t="shared" si="960"/>
        <v>736.25445333245</v>
      </c>
      <c r="HA88" s="7">
        <f t="shared" si="960"/>
        <v>580.15969980171405</v>
      </c>
      <c r="HB88" s="7">
        <f t="shared" si="960"/>
        <v>0</v>
      </c>
      <c r="HC88" s="7">
        <f t="shared" si="960"/>
        <v>1429.3157775188215</v>
      </c>
      <c r="HD88" s="7">
        <f t="shared" si="960"/>
        <v>0</v>
      </c>
      <c r="HE88" s="7">
        <f t="shared" si="960"/>
        <v>3859.6068087662952</v>
      </c>
      <c r="HF88" s="7">
        <f t="shared" si="960"/>
        <v>2446.8178600126853</v>
      </c>
      <c r="HG88" s="7">
        <f t="shared" si="960"/>
        <v>2030.0501728995998</v>
      </c>
      <c r="HH88" s="7">
        <f t="shared" si="960"/>
        <v>0</v>
      </c>
      <c r="HI88" s="7">
        <f t="shared" si="960"/>
        <v>8336.4748416785806</v>
      </c>
      <c r="HJ88" s="10">
        <f t="shared" si="960"/>
        <v>106.05306026821999</v>
      </c>
      <c r="HK88" s="10">
        <f t="shared" si="960"/>
        <v>13701.249557621368</v>
      </c>
      <c r="HL88" s="10">
        <f t="shared" si="960"/>
        <v>5026.0326173718968</v>
      </c>
      <c r="HM88" s="10">
        <f t="shared" si="960"/>
        <v>76507.749457160389</v>
      </c>
      <c r="HN88" s="10">
        <f t="shared" si="960"/>
        <v>0</v>
      </c>
      <c r="HO88" s="10">
        <f t="shared" si="960"/>
        <v>95341.084692421864</v>
      </c>
      <c r="HP88" s="7">
        <f t="shared" si="960"/>
        <v>0</v>
      </c>
      <c r="HQ88" s="7">
        <f t="shared" si="960"/>
        <v>0</v>
      </c>
      <c r="HR88" s="7">
        <f t="shared" si="960"/>
        <v>0</v>
      </c>
      <c r="HS88" s="7">
        <f t="shared" si="960"/>
        <v>127.38377835751101</v>
      </c>
      <c r="HT88" s="7">
        <f t="shared" ref="HT88:IG88" si="961">SUM(HT86,HT80,HT60)</f>
        <v>0</v>
      </c>
      <c r="HU88" s="7">
        <f t="shared" si="961"/>
        <v>127.38377835751101</v>
      </c>
      <c r="HV88" s="7">
        <f t="shared" si="961"/>
        <v>0</v>
      </c>
      <c r="HW88" s="7">
        <f t="shared" si="961"/>
        <v>0</v>
      </c>
      <c r="HX88" s="7">
        <f t="shared" si="961"/>
        <v>0</v>
      </c>
      <c r="HY88" s="7">
        <f t="shared" si="961"/>
        <v>5677.5890041324101</v>
      </c>
      <c r="HZ88" s="7">
        <f t="shared" si="961"/>
        <v>0</v>
      </c>
      <c r="IA88" s="7">
        <f t="shared" si="961"/>
        <v>5677.5890041324101</v>
      </c>
      <c r="IB88" s="7">
        <f t="shared" si="961"/>
        <v>0</v>
      </c>
      <c r="IC88" s="7">
        <f t="shared" si="961"/>
        <v>34.516327028823</v>
      </c>
      <c r="ID88" s="7">
        <f t="shared" si="961"/>
        <v>1199.4464023489436</v>
      </c>
      <c r="IE88" s="7">
        <f t="shared" si="961"/>
        <v>39520.577392946441</v>
      </c>
      <c r="IF88" s="7">
        <f t="shared" si="961"/>
        <v>0</v>
      </c>
      <c r="IG88" s="7">
        <f t="shared" si="961"/>
        <v>40754.540122324208</v>
      </c>
      <c r="IH88" s="11">
        <f t="shared" ref="IH88" si="962">SUM(HP88,HV88,IB88)</f>
        <v>0</v>
      </c>
      <c r="II88" s="11">
        <f t="shared" ref="II88" si="963">SUM(HQ88,HW88,IC88)</f>
        <v>34.516327028823</v>
      </c>
      <c r="IJ88" s="11">
        <f t="shared" ref="IJ88" si="964">SUM(HR88,HX88,ID88)</f>
        <v>1199.4464023489436</v>
      </c>
      <c r="IK88" s="11">
        <f t="shared" ref="IK88" si="965">SUM(HS88,HY88,IE88)</f>
        <v>45325.550175436365</v>
      </c>
      <c r="IL88" s="11">
        <f t="shared" ref="IL88" si="966">SUM(HT88,HZ88,IF88)</f>
        <v>0</v>
      </c>
      <c r="IM88" s="137">
        <f t="shared" ref="IM88" si="967">SUM(HU88,IA88,IG88)</f>
        <v>46559.512904814132</v>
      </c>
      <c r="IN88" s="61">
        <f t="shared" ref="IN88:JK88" si="968">SUM(IN86,IN80,IN60)</f>
        <v>0</v>
      </c>
      <c r="IO88" s="7">
        <f t="shared" si="968"/>
        <v>0</v>
      </c>
      <c r="IP88" s="7">
        <f t="shared" si="968"/>
        <v>0</v>
      </c>
      <c r="IQ88" s="7">
        <f t="shared" si="968"/>
        <v>711.08831382419839</v>
      </c>
      <c r="IR88" s="7">
        <f t="shared" si="968"/>
        <v>0</v>
      </c>
      <c r="IS88" s="7">
        <f t="shared" si="968"/>
        <v>711.08831382419839</v>
      </c>
      <c r="IT88" s="7">
        <f t="shared" si="968"/>
        <v>2813.7201447040406</v>
      </c>
      <c r="IU88" s="7">
        <f t="shared" si="968"/>
        <v>0</v>
      </c>
      <c r="IV88" s="7">
        <f t="shared" si="968"/>
        <v>47.786825876492998</v>
      </c>
      <c r="IW88" s="7">
        <f t="shared" si="968"/>
        <v>4597.7844842794739</v>
      </c>
      <c r="IX88" s="7">
        <f t="shared" si="968"/>
        <v>0</v>
      </c>
      <c r="IY88" s="7">
        <f t="shared" si="968"/>
        <v>7459.2914548600065</v>
      </c>
      <c r="IZ88" s="7">
        <f t="shared" si="968"/>
        <v>0</v>
      </c>
      <c r="JA88" s="7">
        <f t="shared" si="968"/>
        <v>0</v>
      </c>
      <c r="JB88" s="7">
        <f t="shared" si="968"/>
        <v>0</v>
      </c>
      <c r="JC88" s="7">
        <f t="shared" si="968"/>
        <v>2116.778379894467</v>
      </c>
      <c r="JD88" s="7">
        <f t="shared" si="968"/>
        <v>0</v>
      </c>
      <c r="JE88" s="7">
        <f t="shared" si="968"/>
        <v>2116.778379894467</v>
      </c>
      <c r="JF88" s="10">
        <f t="shared" si="968"/>
        <v>2813.7201447040406</v>
      </c>
      <c r="JG88" s="10">
        <f t="shared" si="968"/>
        <v>0</v>
      </c>
      <c r="JH88" s="10">
        <f t="shared" si="968"/>
        <v>47.786825876492998</v>
      </c>
      <c r="JI88" s="10">
        <f t="shared" si="968"/>
        <v>7425.6511779981392</v>
      </c>
      <c r="JJ88" s="10">
        <f t="shared" si="968"/>
        <v>0</v>
      </c>
      <c r="JK88" s="10">
        <f t="shared" si="968"/>
        <v>10287.158148578672</v>
      </c>
      <c r="JL88" s="3"/>
      <c r="JM88" s="10">
        <f t="shared" ref="JM88:JR88" si="969">SUM(JM86,JM80,JM60)</f>
        <v>6248.2938265804187</v>
      </c>
      <c r="JN88" s="10">
        <f t="shared" si="969"/>
        <v>20607.941363804428</v>
      </c>
      <c r="JO88" s="10">
        <f t="shared" si="969"/>
        <v>8000.2334459455687</v>
      </c>
      <c r="JP88" s="10">
        <f t="shared" si="969"/>
        <v>315469.07968231128</v>
      </c>
      <c r="JQ88" s="10">
        <f t="shared" si="969"/>
        <v>24.646733639610002</v>
      </c>
      <c r="JR88" s="11">
        <f t="shared" si="919"/>
        <v>350350.19505228125</v>
      </c>
    </row>
    <row r="89" spans="1:278" s="4" customFormat="1" x14ac:dyDescent="0.25">
      <c r="A89" s="130"/>
      <c r="B89" s="88"/>
      <c r="C89" s="88"/>
      <c r="D89" s="88"/>
      <c r="E89" s="88"/>
      <c r="F89" s="88"/>
      <c r="G89" s="88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12"/>
      <c r="U89" s="12"/>
      <c r="V89" s="12"/>
      <c r="W89" s="12"/>
      <c r="X89" s="12"/>
      <c r="Y89" s="12"/>
      <c r="Z89" s="57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3"/>
      <c r="AY89" s="3"/>
      <c r="AZ89" s="3"/>
      <c r="BA89" s="3"/>
      <c r="BB89" s="3"/>
      <c r="BC89" s="3"/>
      <c r="BD89" s="12"/>
      <c r="BE89" s="12"/>
      <c r="BF89" s="12"/>
      <c r="BG89" s="12"/>
      <c r="BH89" s="12"/>
      <c r="BI89" s="12"/>
      <c r="BJ89" s="57"/>
      <c r="BK89" s="3"/>
      <c r="BL89" s="3"/>
      <c r="BM89" s="3"/>
      <c r="BN89" s="3"/>
      <c r="BO89" s="3"/>
      <c r="BP89" s="3"/>
      <c r="BQ89" s="3"/>
      <c r="BR89" s="3"/>
      <c r="BS89" s="3"/>
      <c r="BT89" s="3"/>
      <c r="BU89" s="3"/>
      <c r="BV89" s="3"/>
      <c r="BW89" s="3"/>
      <c r="BX89" s="3"/>
      <c r="BY89" s="3"/>
      <c r="BZ89" s="3"/>
      <c r="CA89" s="3"/>
      <c r="CB89" s="12"/>
      <c r="CC89" s="12"/>
      <c r="CD89" s="12"/>
      <c r="CE89" s="12"/>
      <c r="CF89" s="12"/>
      <c r="CG89" s="12"/>
      <c r="CH89" s="57"/>
      <c r="CI89" s="3"/>
      <c r="CJ89" s="3"/>
      <c r="CK89" s="3"/>
      <c r="CL89" s="3"/>
      <c r="CM89" s="3"/>
      <c r="CN89" s="3"/>
      <c r="CO89" s="3"/>
      <c r="CP89" s="3"/>
      <c r="CQ89" s="3"/>
      <c r="CR89" s="3"/>
      <c r="CS89" s="3"/>
      <c r="CT89" s="3"/>
      <c r="CU89" s="3"/>
      <c r="CV89" s="3"/>
      <c r="CW89" s="3"/>
      <c r="CX89" s="3"/>
      <c r="CY89" s="3"/>
      <c r="CZ89" s="3"/>
      <c r="DA89" s="3"/>
      <c r="DB89" s="3"/>
      <c r="DC89" s="3"/>
      <c r="DD89" s="3"/>
      <c r="DE89" s="3"/>
      <c r="DF89" s="12"/>
      <c r="DG89" s="12"/>
      <c r="DH89" s="12"/>
      <c r="DI89" s="12"/>
      <c r="DJ89" s="12"/>
      <c r="DK89" s="12"/>
      <c r="DL89" s="57"/>
      <c r="DM89" s="3"/>
      <c r="DN89" s="3"/>
      <c r="DO89" s="3"/>
      <c r="DP89" s="3"/>
      <c r="DQ89" s="3"/>
      <c r="DR89" s="3"/>
      <c r="DS89" s="3"/>
      <c r="DT89" s="3"/>
      <c r="DU89" s="3"/>
      <c r="DV89" s="3"/>
      <c r="DW89" s="3"/>
      <c r="DX89" s="3"/>
      <c r="DY89" s="3"/>
      <c r="DZ89" s="3"/>
      <c r="EA89" s="3"/>
      <c r="EB89" s="3"/>
      <c r="EC89" s="3"/>
      <c r="ED89" s="3"/>
      <c r="EE89" s="3"/>
      <c r="EF89" s="3"/>
      <c r="EG89" s="3"/>
      <c r="EH89" s="3"/>
      <c r="EI89" s="3"/>
      <c r="EJ89" s="3"/>
      <c r="EK89" s="3"/>
      <c r="EL89" s="3"/>
      <c r="EM89" s="3"/>
      <c r="EN89" s="3"/>
      <c r="EO89" s="3"/>
      <c r="EP89" s="3"/>
      <c r="EQ89" s="3"/>
      <c r="ER89" s="3"/>
      <c r="ES89" s="3"/>
      <c r="ET89" s="3"/>
      <c r="EU89" s="3"/>
      <c r="EV89" s="3"/>
      <c r="EW89" s="3"/>
      <c r="EX89" s="3"/>
      <c r="EY89" s="3"/>
      <c r="EZ89" s="3"/>
      <c r="FA89" s="3"/>
      <c r="FB89" s="12"/>
      <c r="FC89" s="12"/>
      <c r="FD89" s="12"/>
      <c r="FE89" s="12"/>
      <c r="FF89" s="12"/>
      <c r="FG89" s="12"/>
      <c r="FH89" s="3"/>
      <c r="FI89" s="3"/>
      <c r="FJ89" s="3"/>
      <c r="FK89" s="3"/>
      <c r="FL89" s="3"/>
      <c r="FM89" s="3"/>
      <c r="FN89" s="3"/>
      <c r="FO89" s="3"/>
      <c r="FP89" s="3"/>
      <c r="FQ89" s="3"/>
      <c r="FR89" s="3"/>
      <c r="FS89" s="3"/>
      <c r="FT89" s="3"/>
      <c r="FU89" s="3"/>
      <c r="FV89" s="3"/>
      <c r="FW89" s="3"/>
      <c r="FX89" s="3"/>
      <c r="FY89" s="3"/>
      <c r="FZ89" s="3"/>
      <c r="GA89" s="3"/>
      <c r="GB89" s="3"/>
      <c r="GC89" s="3"/>
      <c r="GD89" s="3"/>
      <c r="GE89" s="3"/>
      <c r="GF89" s="3"/>
      <c r="GG89" s="3"/>
      <c r="GH89" s="3"/>
      <c r="GI89" s="3"/>
      <c r="GJ89" s="3"/>
      <c r="GK89" s="3"/>
      <c r="GL89" s="3"/>
      <c r="GM89" s="3"/>
      <c r="GN89" s="3"/>
      <c r="GO89" s="3"/>
      <c r="GP89" s="3"/>
      <c r="GQ89" s="3"/>
      <c r="GR89" s="3"/>
      <c r="GS89" s="3"/>
      <c r="GT89" s="3"/>
      <c r="GU89" s="3"/>
      <c r="GV89" s="3"/>
      <c r="GW89" s="3"/>
      <c r="GX89" s="3"/>
      <c r="GY89" s="3"/>
      <c r="GZ89" s="3"/>
      <c r="HA89" s="3"/>
      <c r="HB89" s="3"/>
      <c r="HC89" s="3"/>
      <c r="HD89" s="3"/>
      <c r="HE89" s="3"/>
      <c r="HF89" s="3"/>
      <c r="HG89" s="3"/>
      <c r="HH89" s="3"/>
      <c r="HI89" s="3"/>
      <c r="HJ89" s="12"/>
      <c r="HK89" s="12"/>
      <c r="HL89" s="12"/>
      <c r="HM89" s="12"/>
      <c r="HN89" s="12"/>
      <c r="HO89" s="12"/>
      <c r="HP89" s="3"/>
      <c r="HQ89" s="3"/>
      <c r="HR89" s="3"/>
      <c r="HS89" s="3"/>
      <c r="HT89" s="3"/>
      <c r="HU89" s="3"/>
      <c r="HV89" s="3"/>
      <c r="HW89" s="3"/>
      <c r="HX89" s="3"/>
      <c r="HY89" s="3"/>
      <c r="HZ89" s="3"/>
      <c r="IA89" s="3"/>
      <c r="IB89" s="3"/>
      <c r="IC89" s="3"/>
      <c r="ID89" s="3"/>
      <c r="IE89" s="3"/>
      <c r="IF89" s="3"/>
      <c r="IG89" s="3"/>
      <c r="IH89" s="12"/>
      <c r="II89" s="12"/>
      <c r="IJ89" s="12"/>
      <c r="IK89" s="12"/>
      <c r="IL89" s="12"/>
      <c r="IM89" s="12"/>
      <c r="IN89" s="57"/>
      <c r="IO89" s="3"/>
      <c r="IP89" s="3"/>
      <c r="IQ89" s="3"/>
      <c r="IR89" s="3"/>
      <c r="IS89" s="3"/>
      <c r="IT89" s="3"/>
      <c r="IU89" s="3"/>
      <c r="IV89" s="3"/>
      <c r="IW89" s="3"/>
      <c r="IX89" s="3"/>
      <c r="IY89" s="3"/>
      <c r="IZ89" s="3"/>
      <c r="JA89" s="3"/>
      <c r="JB89" s="3"/>
      <c r="JC89" s="3"/>
      <c r="JD89" s="3"/>
      <c r="JE89" s="3"/>
      <c r="JF89" s="12"/>
      <c r="JG89" s="12"/>
      <c r="JH89" s="12"/>
      <c r="JI89" s="12"/>
      <c r="JJ89" s="12"/>
      <c r="JK89" s="12"/>
      <c r="JL89" s="3"/>
      <c r="JM89" s="12"/>
      <c r="JN89" s="12"/>
      <c r="JO89" s="12"/>
      <c r="JP89" s="12"/>
      <c r="JQ89" s="12"/>
      <c r="JR89" s="12"/>
    </row>
    <row r="90" spans="1:278" s="4" customFormat="1" x14ac:dyDescent="0.25">
      <c r="A90" s="130" t="s">
        <v>52</v>
      </c>
      <c r="B90" s="88">
        <f t="shared" ref="B90:BM90" si="970">SUM(B88,B43,B17)</f>
        <v>263.79026283740001</v>
      </c>
      <c r="C90" s="88">
        <f t="shared" si="970"/>
        <v>11169.39310092256</v>
      </c>
      <c r="D90" s="88">
        <f t="shared" si="970"/>
        <v>2626.1531818003077</v>
      </c>
      <c r="E90" s="88">
        <f t="shared" si="970"/>
        <v>465.10710224044408</v>
      </c>
      <c r="F90" s="88">
        <f t="shared" si="970"/>
        <v>0</v>
      </c>
      <c r="G90" s="88">
        <f t="shared" si="970"/>
        <v>14524.44364780071</v>
      </c>
      <c r="H90" s="3">
        <f t="shared" si="970"/>
        <v>687.50583591763996</v>
      </c>
      <c r="I90" s="3">
        <f t="shared" si="970"/>
        <v>5726.9822857794888</v>
      </c>
      <c r="J90" s="3">
        <f t="shared" si="970"/>
        <v>303.05785219532999</v>
      </c>
      <c r="K90" s="3">
        <f t="shared" si="970"/>
        <v>1360.675277150493</v>
      </c>
      <c r="L90" s="3">
        <f t="shared" si="970"/>
        <v>0</v>
      </c>
      <c r="M90" s="3">
        <f t="shared" si="970"/>
        <v>8078.2212510429526</v>
      </c>
      <c r="N90" s="3">
        <f t="shared" si="970"/>
        <v>0</v>
      </c>
      <c r="O90" s="3">
        <f t="shared" si="970"/>
        <v>314.79785976627704</v>
      </c>
      <c r="P90" s="3">
        <f t="shared" si="970"/>
        <v>490.18136031931505</v>
      </c>
      <c r="Q90" s="3">
        <f t="shared" si="970"/>
        <v>393.88145226567497</v>
      </c>
      <c r="R90" s="3">
        <f t="shared" si="970"/>
        <v>0</v>
      </c>
      <c r="S90" s="3">
        <f t="shared" si="970"/>
        <v>1198.8606723512669</v>
      </c>
      <c r="T90" s="12">
        <f t="shared" si="970"/>
        <v>951.29609875504002</v>
      </c>
      <c r="U90" s="12">
        <f t="shared" si="970"/>
        <v>17211.173246468323</v>
      </c>
      <c r="V90" s="12">
        <f t="shared" si="970"/>
        <v>3419.392394314953</v>
      </c>
      <c r="W90" s="12">
        <f t="shared" si="970"/>
        <v>2219.6638316566123</v>
      </c>
      <c r="X90" s="12">
        <f t="shared" si="970"/>
        <v>0</v>
      </c>
      <c r="Y90" s="12">
        <f t="shared" si="970"/>
        <v>23801.525571194932</v>
      </c>
      <c r="Z90" s="57">
        <f t="shared" si="970"/>
        <v>0</v>
      </c>
      <c r="AA90" s="3">
        <f t="shared" si="970"/>
        <v>2338.0425476135997</v>
      </c>
      <c r="AB90" s="3">
        <f t="shared" si="970"/>
        <v>18.3731991516912</v>
      </c>
      <c r="AC90" s="3">
        <f t="shared" si="970"/>
        <v>116.25758061567059</v>
      </c>
      <c r="AD90" s="3">
        <f t="shared" si="970"/>
        <v>0</v>
      </c>
      <c r="AE90" s="3">
        <f t="shared" si="970"/>
        <v>2472.6733273809618</v>
      </c>
      <c r="AF90" s="3">
        <f t="shared" si="970"/>
        <v>2944.6369506995698</v>
      </c>
      <c r="AG90" s="3">
        <f t="shared" si="970"/>
        <v>605.06911941756005</v>
      </c>
      <c r="AH90" s="3">
        <f t="shared" si="970"/>
        <v>19.55009324425</v>
      </c>
      <c r="AI90" s="3">
        <f t="shared" si="970"/>
        <v>140.45764462559001</v>
      </c>
      <c r="AJ90" s="3">
        <f t="shared" si="970"/>
        <v>0</v>
      </c>
      <c r="AK90" s="3">
        <f t="shared" si="970"/>
        <v>3709.7138079869701</v>
      </c>
      <c r="AL90" s="3">
        <f t="shared" si="970"/>
        <v>8234.4243858374939</v>
      </c>
      <c r="AM90" s="3">
        <f t="shared" si="970"/>
        <v>1832.338319566782</v>
      </c>
      <c r="AN90" s="3">
        <f t="shared" si="970"/>
        <v>564.29371050076998</v>
      </c>
      <c r="AO90" s="3">
        <f t="shared" si="970"/>
        <v>21004.228670148619</v>
      </c>
      <c r="AP90" s="3">
        <f t="shared" si="970"/>
        <v>0</v>
      </c>
      <c r="AQ90" s="3">
        <f t="shared" si="970"/>
        <v>31635.285086053664</v>
      </c>
      <c r="AR90" s="3">
        <f t="shared" si="970"/>
        <v>0</v>
      </c>
      <c r="AS90" s="3">
        <f t="shared" si="970"/>
        <v>44174.216355420554</v>
      </c>
      <c r="AT90" s="3">
        <f t="shared" si="970"/>
        <v>20303.871203052691</v>
      </c>
      <c r="AU90" s="3">
        <f t="shared" si="970"/>
        <v>24144.570804028535</v>
      </c>
      <c r="AV90" s="3">
        <f t="shared" si="970"/>
        <v>0</v>
      </c>
      <c r="AW90" s="3">
        <f t="shared" si="970"/>
        <v>88622.658362501796</v>
      </c>
      <c r="AX90" s="3">
        <f t="shared" si="970"/>
        <v>0</v>
      </c>
      <c r="AY90" s="3">
        <f t="shared" si="970"/>
        <v>87.475808634650008</v>
      </c>
      <c r="AZ90" s="3">
        <f t="shared" si="970"/>
        <v>0</v>
      </c>
      <c r="BA90" s="3">
        <f t="shared" si="970"/>
        <v>105.41994462775</v>
      </c>
      <c r="BB90" s="3">
        <f t="shared" si="970"/>
        <v>0</v>
      </c>
      <c r="BC90" s="3">
        <f t="shared" si="970"/>
        <v>192.89575326240001</v>
      </c>
      <c r="BD90" s="12">
        <f t="shared" si="970"/>
        <v>11179.061336537065</v>
      </c>
      <c r="BE90" s="12">
        <f t="shared" si="970"/>
        <v>49037.142150653148</v>
      </c>
      <c r="BF90" s="12">
        <f t="shared" si="970"/>
        <v>20906.088205949403</v>
      </c>
      <c r="BG90" s="12">
        <f t="shared" si="970"/>
        <v>45510.934644046167</v>
      </c>
      <c r="BH90" s="12">
        <f t="shared" si="970"/>
        <v>0</v>
      </c>
      <c r="BI90" s="12">
        <f t="shared" si="970"/>
        <v>126633.22633718578</v>
      </c>
      <c r="BJ90" s="57">
        <f t="shared" si="970"/>
        <v>11036.105892652173</v>
      </c>
      <c r="BK90" s="3">
        <f t="shared" si="970"/>
        <v>45317.669135357144</v>
      </c>
      <c r="BL90" s="3">
        <f t="shared" si="970"/>
        <v>8072.1146932012343</v>
      </c>
      <c r="BM90" s="3">
        <f t="shared" si="970"/>
        <v>2099.960871854074</v>
      </c>
      <c r="BN90" s="3">
        <f t="shared" ref="BN90:DY90" si="971">SUM(BN88,BN43,BN17)</f>
        <v>38.231208115400001</v>
      </c>
      <c r="BO90" s="3">
        <f t="shared" si="971"/>
        <v>66564.081801180015</v>
      </c>
      <c r="BP90" s="3">
        <f t="shared" si="971"/>
        <v>23708.312653175166</v>
      </c>
      <c r="BQ90" s="3">
        <f t="shared" si="971"/>
        <v>56454.714794653366</v>
      </c>
      <c r="BR90" s="3">
        <f t="shared" si="971"/>
        <v>44836.746573294869</v>
      </c>
      <c r="BS90" s="3">
        <f t="shared" si="971"/>
        <v>56714.994105277023</v>
      </c>
      <c r="BT90" s="3">
        <f t="shared" si="971"/>
        <v>0</v>
      </c>
      <c r="BU90" s="3">
        <f t="shared" si="971"/>
        <v>181714.76812640042</v>
      </c>
      <c r="BV90" s="3">
        <f t="shared" si="971"/>
        <v>108519.0506350645</v>
      </c>
      <c r="BW90" s="3">
        <f t="shared" si="971"/>
        <v>180372.33986588093</v>
      </c>
      <c r="BX90" s="3">
        <f t="shared" si="971"/>
        <v>24303.804949226847</v>
      </c>
      <c r="BY90" s="3">
        <f t="shared" si="971"/>
        <v>99801.912960617396</v>
      </c>
      <c r="BZ90" s="3">
        <f t="shared" si="971"/>
        <v>539.00543868182001</v>
      </c>
      <c r="CA90" s="3">
        <f t="shared" si="971"/>
        <v>413536.11384947156</v>
      </c>
      <c r="CB90" s="12">
        <f t="shared" si="971"/>
        <v>143263.46918089184</v>
      </c>
      <c r="CC90" s="12">
        <f t="shared" si="971"/>
        <v>282144.72379589145</v>
      </c>
      <c r="CD90" s="12">
        <f t="shared" si="971"/>
        <v>77212.666215722958</v>
      </c>
      <c r="CE90" s="12">
        <f t="shared" si="971"/>
        <v>158616.86793774852</v>
      </c>
      <c r="CF90" s="12">
        <f t="shared" si="971"/>
        <v>577.23664679722003</v>
      </c>
      <c r="CG90" s="12">
        <f t="shared" si="971"/>
        <v>661814.96377705201</v>
      </c>
      <c r="CH90" s="57">
        <f t="shared" si="971"/>
        <v>61821.854874872908</v>
      </c>
      <c r="CI90" s="3">
        <f t="shared" si="971"/>
        <v>166630.70711713939</v>
      </c>
      <c r="CJ90" s="3">
        <f t="shared" si="971"/>
        <v>20414.675157816124</v>
      </c>
      <c r="CK90" s="3">
        <f t="shared" si="971"/>
        <v>10855.247747487152</v>
      </c>
      <c r="CL90" s="3">
        <f t="shared" si="971"/>
        <v>74.988747304290996</v>
      </c>
      <c r="CM90" s="3">
        <f t="shared" si="971"/>
        <v>259797.47364461987</v>
      </c>
      <c r="CN90" s="3">
        <f t="shared" si="971"/>
        <v>6707.4056486551526</v>
      </c>
      <c r="CO90" s="3">
        <f t="shared" si="971"/>
        <v>54153.775784757672</v>
      </c>
      <c r="CP90" s="3">
        <f t="shared" si="971"/>
        <v>13820.365348350811</v>
      </c>
      <c r="CQ90" s="3">
        <f t="shared" si="971"/>
        <v>4501.5515355117113</v>
      </c>
      <c r="CR90" s="3">
        <f t="shared" si="971"/>
        <v>52.618052723184995</v>
      </c>
      <c r="CS90" s="3">
        <f t="shared" si="971"/>
        <v>79235.716369998525</v>
      </c>
      <c r="CT90" s="3">
        <f t="shared" si="971"/>
        <v>29673.695035960835</v>
      </c>
      <c r="CU90" s="3">
        <f t="shared" si="971"/>
        <v>159861.33722220708</v>
      </c>
      <c r="CV90" s="3">
        <f t="shared" si="971"/>
        <v>22722.57890012717</v>
      </c>
      <c r="CW90" s="3">
        <f t="shared" si="971"/>
        <v>1962.9594526634212</v>
      </c>
      <c r="CX90" s="3">
        <f t="shared" si="971"/>
        <v>336.20583653397006</v>
      </c>
      <c r="CY90" s="3">
        <f t="shared" si="971"/>
        <v>214556.77644749248</v>
      </c>
      <c r="CZ90" s="3">
        <f t="shared" si="971"/>
        <v>69638.234312666202</v>
      </c>
      <c r="DA90" s="3">
        <f t="shared" si="971"/>
        <v>101090.60338624215</v>
      </c>
      <c r="DB90" s="3">
        <f t="shared" si="971"/>
        <v>18569.643062715102</v>
      </c>
      <c r="DC90" s="3">
        <f t="shared" si="971"/>
        <v>2805.4073057252631</v>
      </c>
      <c r="DD90" s="3">
        <f t="shared" si="971"/>
        <v>221.26620940868997</v>
      </c>
      <c r="DE90" s="3">
        <f t="shared" si="971"/>
        <v>192325.15427675744</v>
      </c>
      <c r="DF90" s="12">
        <f t="shared" si="971"/>
        <v>167841.18987215508</v>
      </c>
      <c r="DG90" s="12">
        <f t="shared" si="971"/>
        <v>481736.42351034621</v>
      </c>
      <c r="DH90" s="12">
        <f t="shared" si="971"/>
        <v>75527.262469009205</v>
      </c>
      <c r="DI90" s="12">
        <f t="shared" si="971"/>
        <v>20125.166041387547</v>
      </c>
      <c r="DJ90" s="12">
        <f t="shared" si="971"/>
        <v>685.07884597013606</v>
      </c>
      <c r="DK90" s="12">
        <f t="shared" si="971"/>
        <v>745915.12073886825</v>
      </c>
      <c r="DL90" s="57">
        <f t="shared" si="971"/>
        <v>5726.2300328900783</v>
      </c>
      <c r="DM90" s="3">
        <f t="shared" si="971"/>
        <v>9986.8761307520163</v>
      </c>
      <c r="DN90" s="3">
        <f t="shared" si="971"/>
        <v>4767.1231910660399</v>
      </c>
      <c r="DO90" s="3">
        <f t="shared" si="971"/>
        <v>735.89231081608909</v>
      </c>
      <c r="DP90" s="3">
        <f t="shared" si="971"/>
        <v>0</v>
      </c>
      <c r="DQ90" s="3">
        <f t="shared" si="971"/>
        <v>21216.121665524224</v>
      </c>
      <c r="DR90" s="3">
        <f t="shared" si="971"/>
        <v>1826.634722912404</v>
      </c>
      <c r="DS90" s="3">
        <f t="shared" si="971"/>
        <v>3103.5126812158283</v>
      </c>
      <c r="DT90" s="3">
        <f t="shared" si="971"/>
        <v>2750.6229162144828</v>
      </c>
      <c r="DU90" s="3">
        <f t="shared" si="971"/>
        <v>254.24572852884302</v>
      </c>
      <c r="DV90" s="3">
        <f t="shared" si="971"/>
        <v>0</v>
      </c>
      <c r="DW90" s="3">
        <f t="shared" si="971"/>
        <v>7935.0160488715574</v>
      </c>
      <c r="DX90" s="3">
        <f t="shared" si="971"/>
        <v>3266.3342326086749</v>
      </c>
      <c r="DY90" s="3">
        <f t="shared" si="971"/>
        <v>11377.568427439284</v>
      </c>
      <c r="DZ90" s="3">
        <f t="shared" ref="DZ90:GK90" si="972">SUM(DZ88,DZ43,DZ17)</f>
        <v>10780.727583862827</v>
      </c>
      <c r="EA90" s="3">
        <f t="shared" si="972"/>
        <v>2904.7110563366928</v>
      </c>
      <c r="EB90" s="3">
        <f t="shared" si="972"/>
        <v>0</v>
      </c>
      <c r="EC90" s="3">
        <f t="shared" si="972"/>
        <v>28329.341300247484</v>
      </c>
      <c r="ED90" s="3">
        <f t="shared" si="972"/>
        <v>2930.9448409768579</v>
      </c>
      <c r="EE90" s="3">
        <f t="shared" si="972"/>
        <v>9789.8444116458577</v>
      </c>
      <c r="EF90" s="3">
        <f t="shared" si="972"/>
        <v>3224.7431146930048</v>
      </c>
      <c r="EG90" s="3">
        <f t="shared" si="972"/>
        <v>1483.9189153725531</v>
      </c>
      <c r="EH90" s="3">
        <f t="shared" si="972"/>
        <v>0</v>
      </c>
      <c r="EI90" s="3">
        <f t="shared" si="972"/>
        <v>17429.451282688271</v>
      </c>
      <c r="EJ90" s="3">
        <f t="shared" si="972"/>
        <v>4236.169799709045</v>
      </c>
      <c r="EK90" s="3">
        <f t="shared" si="972"/>
        <v>15520.266573504305</v>
      </c>
      <c r="EL90" s="3">
        <f t="shared" si="972"/>
        <v>12512.632611971883</v>
      </c>
      <c r="EM90" s="3">
        <f t="shared" si="972"/>
        <v>4516.953870978281</v>
      </c>
      <c r="EN90" s="3">
        <f t="shared" si="972"/>
        <v>0</v>
      </c>
      <c r="EO90" s="3">
        <f t="shared" si="972"/>
        <v>36786.022856163509</v>
      </c>
      <c r="EP90" s="3">
        <f t="shared" si="972"/>
        <v>5447.5232222983677</v>
      </c>
      <c r="EQ90" s="3">
        <f t="shared" si="972"/>
        <v>12108.752725444485</v>
      </c>
      <c r="ER90" s="3">
        <f t="shared" si="972"/>
        <v>8935.8584546606671</v>
      </c>
      <c r="ES90" s="3">
        <f t="shared" si="972"/>
        <v>2202.3246855346806</v>
      </c>
      <c r="ET90" s="3">
        <f t="shared" si="972"/>
        <v>22.373480297886999</v>
      </c>
      <c r="EU90" s="3">
        <f t="shared" si="972"/>
        <v>28716.832568236085</v>
      </c>
      <c r="EV90" s="3">
        <f t="shared" si="972"/>
        <v>679.5932465024099</v>
      </c>
      <c r="EW90" s="3">
        <f t="shared" si="972"/>
        <v>3046.3078731085102</v>
      </c>
      <c r="EX90" s="3">
        <f t="shared" si="972"/>
        <v>2322.1812512627289</v>
      </c>
      <c r="EY90" s="3">
        <f t="shared" si="972"/>
        <v>832.22159286515398</v>
      </c>
      <c r="EZ90" s="3">
        <f t="shared" si="972"/>
        <v>0</v>
      </c>
      <c r="FA90" s="3">
        <f t="shared" si="972"/>
        <v>6880.3039637388028</v>
      </c>
      <c r="FB90" s="12">
        <f t="shared" si="972"/>
        <v>24113.430097897835</v>
      </c>
      <c r="FC90" s="12">
        <f t="shared" si="972"/>
        <v>64933.128823110295</v>
      </c>
      <c r="FD90" s="12">
        <f t="shared" si="972"/>
        <v>45293.889123731627</v>
      </c>
      <c r="FE90" s="12">
        <f t="shared" si="972"/>
        <v>12930.268160432293</v>
      </c>
      <c r="FF90" s="12">
        <f t="shared" si="972"/>
        <v>22.373480297886999</v>
      </c>
      <c r="FG90" s="12">
        <f t="shared" si="972"/>
        <v>147293.08968546992</v>
      </c>
      <c r="FH90" s="3">
        <f t="shared" si="972"/>
        <v>173207.05471335858</v>
      </c>
      <c r="FI90" s="3">
        <f t="shared" si="972"/>
        <v>88062.047016837794</v>
      </c>
      <c r="FJ90" s="3">
        <f t="shared" si="972"/>
        <v>23464.203434993469</v>
      </c>
      <c r="FK90" s="3">
        <f t="shared" si="972"/>
        <v>15621.884979877381</v>
      </c>
      <c r="FL90" s="3">
        <f t="shared" si="972"/>
        <v>1212.6783018764752</v>
      </c>
      <c r="FM90" s="3">
        <f t="shared" si="972"/>
        <v>301567.8684469437</v>
      </c>
      <c r="FN90" s="3">
        <f t="shared" si="972"/>
        <v>0</v>
      </c>
      <c r="FO90" s="3">
        <f t="shared" si="972"/>
        <v>0</v>
      </c>
      <c r="FP90" s="3">
        <f t="shared" si="972"/>
        <v>4335.1004103458999</v>
      </c>
      <c r="FQ90" s="3">
        <f t="shared" si="972"/>
        <v>33489.457254454159</v>
      </c>
      <c r="FR90" s="3">
        <f t="shared" si="972"/>
        <v>0</v>
      </c>
      <c r="FS90" s="3">
        <f t="shared" si="972"/>
        <v>37824.557664800057</v>
      </c>
      <c r="FT90" s="3">
        <f t="shared" si="972"/>
        <v>7766.7232198696729</v>
      </c>
      <c r="FU90" s="3">
        <f t="shared" si="972"/>
        <v>625.62950183693806</v>
      </c>
      <c r="FV90" s="3">
        <f t="shared" si="972"/>
        <v>0</v>
      </c>
      <c r="FW90" s="3">
        <f t="shared" si="972"/>
        <v>61.136418479503</v>
      </c>
      <c r="FX90" s="3">
        <f t="shared" si="972"/>
        <v>0</v>
      </c>
      <c r="FY90" s="3">
        <f t="shared" si="972"/>
        <v>8453.4891401861132</v>
      </c>
      <c r="FZ90" s="3">
        <f t="shared" si="972"/>
        <v>9955.1527996710374</v>
      </c>
      <c r="GA90" s="3">
        <f t="shared" si="972"/>
        <v>16423.132796060763</v>
      </c>
      <c r="GB90" s="3">
        <f t="shared" si="972"/>
        <v>7503.2563854392702</v>
      </c>
      <c r="GC90" s="3">
        <f t="shared" si="972"/>
        <v>8987.8573042506341</v>
      </c>
      <c r="GD90" s="3">
        <f t="shared" si="972"/>
        <v>0</v>
      </c>
      <c r="GE90" s="3">
        <f t="shared" si="972"/>
        <v>42869.399285421707</v>
      </c>
      <c r="GF90" s="3">
        <f t="shared" si="972"/>
        <v>146202.28580608263</v>
      </c>
      <c r="GG90" s="3">
        <f t="shared" si="972"/>
        <v>16399.468686267814</v>
      </c>
      <c r="GH90" s="3">
        <f t="shared" si="972"/>
        <v>18359.977351866695</v>
      </c>
      <c r="GI90" s="3">
        <f t="shared" si="972"/>
        <v>36652.545299201716</v>
      </c>
      <c r="GJ90" s="3">
        <f t="shared" si="972"/>
        <v>0</v>
      </c>
      <c r="GK90" s="3">
        <f t="shared" si="972"/>
        <v>217614.27714341885</v>
      </c>
      <c r="GL90" s="3">
        <f t="shared" ref="GL90:IG90" si="973">SUM(GL88,GL43,GL17)</f>
        <v>338497.90474419529</v>
      </c>
      <c r="GM90" s="3">
        <f t="shared" si="973"/>
        <v>11394.821757868576</v>
      </c>
      <c r="GN90" s="3">
        <f t="shared" si="973"/>
        <v>4432.9196776814761</v>
      </c>
      <c r="GO90" s="3">
        <f t="shared" si="973"/>
        <v>32317.183846964861</v>
      </c>
      <c r="GP90" s="3">
        <f t="shared" si="973"/>
        <v>0</v>
      </c>
      <c r="GQ90" s="3">
        <f t="shared" si="973"/>
        <v>386642.83002671017</v>
      </c>
      <c r="GR90" s="3">
        <f t="shared" si="973"/>
        <v>504901.44213456917</v>
      </c>
      <c r="GS90" s="3">
        <f t="shared" si="973"/>
        <v>154417.30727482089</v>
      </c>
      <c r="GT90" s="3">
        <f t="shared" si="973"/>
        <v>18841.286752936256</v>
      </c>
      <c r="GU90" s="3">
        <f t="shared" si="973"/>
        <v>19010.431685795378</v>
      </c>
      <c r="GV90" s="3">
        <f t="shared" si="973"/>
        <v>426.89346758993395</v>
      </c>
      <c r="GW90" s="3">
        <f t="shared" si="973"/>
        <v>697597.36131571175</v>
      </c>
      <c r="GX90" s="3">
        <f t="shared" si="973"/>
        <v>14886.629934573915</v>
      </c>
      <c r="GY90" s="3">
        <f t="shared" si="973"/>
        <v>1027.3003876166576</v>
      </c>
      <c r="GZ90" s="3">
        <f t="shared" si="973"/>
        <v>736.25445333245</v>
      </c>
      <c r="HA90" s="3">
        <f t="shared" si="973"/>
        <v>604.15969980171405</v>
      </c>
      <c r="HB90" s="3">
        <f t="shared" si="973"/>
        <v>0</v>
      </c>
      <c r="HC90" s="3">
        <f t="shared" si="973"/>
        <v>17254.344475324739</v>
      </c>
      <c r="HD90" s="3">
        <f t="shared" si="973"/>
        <v>0</v>
      </c>
      <c r="HE90" s="3">
        <f t="shared" si="973"/>
        <v>4386.8156235962952</v>
      </c>
      <c r="HF90" s="3">
        <f t="shared" si="973"/>
        <v>4085.8952858451853</v>
      </c>
      <c r="HG90" s="3">
        <f t="shared" si="973"/>
        <v>5549.8347445859999</v>
      </c>
      <c r="HH90" s="3">
        <f t="shared" si="973"/>
        <v>0</v>
      </c>
      <c r="HI90" s="3">
        <f t="shared" si="973"/>
        <v>14022.545654027479</v>
      </c>
      <c r="HJ90" s="12">
        <f t="shared" si="973"/>
        <v>1195417.1933523205</v>
      </c>
      <c r="HK90" s="12">
        <f t="shared" si="973"/>
        <v>292736.5230449058</v>
      </c>
      <c r="HL90" s="12">
        <f t="shared" si="973"/>
        <v>81758.893752440694</v>
      </c>
      <c r="HM90" s="12">
        <f t="shared" si="973"/>
        <v>152294.49123341136</v>
      </c>
      <c r="HN90" s="12">
        <f t="shared" si="973"/>
        <v>1639.571769466409</v>
      </c>
      <c r="HO90" s="12">
        <f t="shared" si="973"/>
        <v>1723846.6731525448</v>
      </c>
      <c r="HP90" s="3">
        <f t="shared" si="973"/>
        <v>64207.987405950924</v>
      </c>
      <c r="HQ90" s="3">
        <f t="shared" si="973"/>
        <v>20314.977577935668</v>
      </c>
      <c r="HR90" s="3">
        <f t="shared" si="973"/>
        <v>11810.002282308917</v>
      </c>
      <c r="HS90" s="3">
        <f t="shared" si="973"/>
        <v>2551.2591282994877</v>
      </c>
      <c r="HT90" s="3">
        <f t="shared" si="973"/>
        <v>1637.0976084885021</v>
      </c>
      <c r="HU90" s="3">
        <f t="shared" si="973"/>
        <v>100521.3240029835</v>
      </c>
      <c r="HV90" s="3">
        <f t="shared" si="973"/>
        <v>568316.65521156695</v>
      </c>
      <c r="HW90" s="3">
        <f t="shared" si="973"/>
        <v>365493.72409570741</v>
      </c>
      <c r="HX90" s="3">
        <f t="shared" si="973"/>
        <v>714307.52185867517</v>
      </c>
      <c r="HY90" s="3">
        <f t="shared" si="973"/>
        <v>361612.49786323984</v>
      </c>
      <c r="HZ90" s="3">
        <f t="shared" si="973"/>
        <v>6639.6738514046792</v>
      </c>
      <c r="IA90" s="3">
        <f t="shared" si="973"/>
        <v>2016370.0728805938</v>
      </c>
      <c r="IB90" s="3">
        <f t="shared" si="973"/>
        <v>1164990.3097736628</v>
      </c>
      <c r="IC90" s="3">
        <f t="shared" si="973"/>
        <v>421059.66982550937</v>
      </c>
      <c r="ID90" s="3">
        <f t="shared" si="973"/>
        <v>228685.6915192185</v>
      </c>
      <c r="IE90" s="3">
        <f t="shared" si="973"/>
        <v>43516.007566919725</v>
      </c>
      <c r="IF90" s="3">
        <f t="shared" si="973"/>
        <v>0</v>
      </c>
      <c r="IG90" s="3">
        <f t="shared" si="973"/>
        <v>1858251.6786853103</v>
      </c>
      <c r="IH90" s="27">
        <f t="shared" ref="IH90" si="974">SUM(HP90,HV90,IB90)</f>
        <v>1797514.9523911807</v>
      </c>
      <c r="II90" s="27">
        <f t="shared" ref="II90" si="975">SUM(HQ90,HW90,IC90)</f>
        <v>806868.37149915239</v>
      </c>
      <c r="IJ90" s="27">
        <f t="shared" ref="IJ90" si="976">SUM(HR90,HX90,ID90)</f>
        <v>954803.21566020255</v>
      </c>
      <c r="IK90" s="27">
        <f t="shared" ref="IK90" si="977">SUM(HS90,HY90,IE90)</f>
        <v>407679.76455845905</v>
      </c>
      <c r="IL90" s="27">
        <f t="shared" ref="IL90" si="978">SUM(HT90,HZ90,IF90)</f>
        <v>8276.7714598931816</v>
      </c>
      <c r="IM90" s="27">
        <f t="shared" ref="IM90" si="979">SUM(HU90,IA90,IG90)</f>
        <v>3975143.0755688874</v>
      </c>
      <c r="IN90" s="57">
        <f t="shared" ref="IN90:JK90" si="980">SUM(IN88,IN43,IN17)</f>
        <v>645683.88326142344</v>
      </c>
      <c r="IO90" s="3">
        <f t="shared" si="980"/>
        <v>886452.11429804401</v>
      </c>
      <c r="IP90" s="3">
        <f t="shared" si="980"/>
        <v>422961.48971624125</v>
      </c>
      <c r="IQ90" s="3">
        <f t="shared" si="980"/>
        <v>124994.54413400221</v>
      </c>
      <c r="IR90" s="3">
        <f t="shared" si="980"/>
        <v>6250.42461757001</v>
      </c>
      <c r="IS90" s="3">
        <f t="shared" si="980"/>
        <v>2086342.456027281</v>
      </c>
      <c r="IT90" s="3">
        <f t="shared" si="980"/>
        <v>7108.7173596254161</v>
      </c>
      <c r="IU90" s="3">
        <f t="shared" si="980"/>
        <v>458520.09470217628</v>
      </c>
      <c r="IV90" s="3">
        <f t="shared" si="980"/>
        <v>111783.54415062635</v>
      </c>
      <c r="IW90" s="3">
        <f t="shared" si="980"/>
        <v>9227.7032224993618</v>
      </c>
      <c r="IX90" s="3">
        <f t="shared" si="980"/>
        <v>0</v>
      </c>
      <c r="IY90" s="3">
        <f t="shared" si="980"/>
        <v>586640.05943492742</v>
      </c>
      <c r="IZ90" s="3">
        <f t="shared" si="980"/>
        <v>117693.03420587462</v>
      </c>
      <c r="JA90" s="3">
        <f t="shared" si="980"/>
        <v>709605.71925663017</v>
      </c>
      <c r="JB90" s="3">
        <f t="shared" si="980"/>
        <v>256342.31052219952</v>
      </c>
      <c r="JC90" s="3">
        <f t="shared" si="980"/>
        <v>33365.588657301356</v>
      </c>
      <c r="JD90" s="3">
        <f t="shared" si="980"/>
        <v>453.00581477999998</v>
      </c>
      <c r="JE90" s="3">
        <f t="shared" si="980"/>
        <v>1117459.6584567858</v>
      </c>
      <c r="JF90" s="12">
        <f t="shared" si="980"/>
        <v>770485.63482692349</v>
      </c>
      <c r="JG90" s="12">
        <f t="shared" si="980"/>
        <v>2054577.9282568502</v>
      </c>
      <c r="JH90" s="12">
        <f t="shared" si="980"/>
        <v>791087.34438906703</v>
      </c>
      <c r="JI90" s="12">
        <f t="shared" si="980"/>
        <v>167587.83601380291</v>
      </c>
      <c r="JJ90" s="12">
        <f t="shared" si="980"/>
        <v>6703.4304323500101</v>
      </c>
      <c r="JK90" s="12">
        <f t="shared" si="980"/>
        <v>3790442.4239189932</v>
      </c>
      <c r="JL90" s="3"/>
      <c r="JM90" s="12">
        <f>SUM(JM88,JM43,JM17)</f>
        <v>4110766.2271566619</v>
      </c>
      <c r="JN90" s="12">
        <f>SUM(JN88,JN43,JN17)</f>
        <v>4049245.4143273784</v>
      </c>
      <c r="JO90" s="12">
        <f>SUM(JO88,JO43,JO17)</f>
        <v>2050008.7522104383</v>
      </c>
      <c r="JP90" s="12">
        <f>SUM(JP88,JP43,JP17)</f>
        <v>966964.9924209445</v>
      </c>
      <c r="JQ90" s="12">
        <f>SUM(JQ88,JQ43,JQ17)</f>
        <v>17904.462634774842</v>
      </c>
      <c r="JR90" s="12">
        <f>SUM(JM90:JQ90)</f>
        <v>11194889.848750198</v>
      </c>
    </row>
    <row r="91" spans="1:278" s="120" customFormat="1" x14ac:dyDescent="0.25">
      <c r="B91" s="118"/>
      <c r="C91" s="118"/>
      <c r="D91" s="118"/>
      <c r="E91" s="118"/>
      <c r="F91" s="118"/>
      <c r="G91" s="118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57"/>
      <c r="AA91" s="4"/>
      <c r="AB91" s="4"/>
      <c r="AC91" s="4"/>
      <c r="AD91" s="4"/>
      <c r="AE91" s="4"/>
      <c r="AF91" s="4"/>
      <c r="AG91" s="4"/>
      <c r="AH91" s="4"/>
      <c r="AI91" s="4"/>
      <c r="AJ91" s="4"/>
      <c r="AK91" s="4"/>
      <c r="AL91" s="4"/>
      <c r="AM91" s="4"/>
      <c r="AN91" s="4"/>
      <c r="AO91" s="4"/>
      <c r="AP91" s="4"/>
      <c r="AQ91" s="4"/>
      <c r="AR91" s="3"/>
      <c r="AS91" s="4"/>
      <c r="AT91" s="4"/>
      <c r="AU91" s="4"/>
      <c r="AV91" s="4"/>
      <c r="AW91" s="4"/>
      <c r="AX91" s="4"/>
      <c r="AY91" s="4"/>
      <c r="AZ91" s="4"/>
      <c r="BA91" s="4"/>
      <c r="BB91" s="4"/>
      <c r="BC91" s="4"/>
      <c r="BD91" s="4"/>
      <c r="BE91" s="4"/>
      <c r="BF91" s="4"/>
      <c r="BG91" s="4"/>
      <c r="BH91" s="4"/>
      <c r="BI91" s="4"/>
      <c r="BJ91" s="57"/>
      <c r="BK91" s="4"/>
      <c r="BL91" s="4"/>
      <c r="BM91" s="4"/>
      <c r="BN91" s="4"/>
      <c r="BO91" s="4"/>
      <c r="BP91" s="4"/>
      <c r="BQ91" s="4"/>
      <c r="BR91" s="4"/>
      <c r="BS91" s="4"/>
      <c r="BT91" s="4"/>
      <c r="BU91" s="4"/>
      <c r="BV91" s="3"/>
      <c r="BW91" s="4"/>
      <c r="BX91" s="4"/>
      <c r="BY91" s="4"/>
      <c r="BZ91" s="4"/>
      <c r="CA91" s="4"/>
      <c r="CB91" s="4"/>
      <c r="CC91" s="4"/>
      <c r="CD91" s="4"/>
      <c r="CE91" s="4"/>
      <c r="CF91" s="4"/>
      <c r="CG91" s="4"/>
      <c r="CH91" s="57"/>
      <c r="CI91" s="4"/>
      <c r="CJ91" s="4"/>
      <c r="CK91" s="4"/>
      <c r="CL91" s="4"/>
      <c r="CM91" s="4"/>
      <c r="CN91" s="4"/>
      <c r="CO91" s="4"/>
      <c r="CP91" s="4"/>
      <c r="CQ91" s="4"/>
      <c r="CR91" s="4"/>
      <c r="CS91" s="4"/>
      <c r="CT91" s="4"/>
      <c r="CU91" s="4"/>
      <c r="CV91" s="4"/>
      <c r="CW91" s="4"/>
      <c r="CX91" s="4"/>
      <c r="CY91" s="4"/>
      <c r="CZ91" s="4"/>
      <c r="DA91" s="4"/>
      <c r="DB91" s="4"/>
      <c r="DC91" s="4"/>
      <c r="DD91" s="4"/>
      <c r="DE91" s="4"/>
      <c r="DF91" s="4"/>
      <c r="DG91" s="4"/>
      <c r="DH91" s="4"/>
      <c r="DI91" s="4"/>
      <c r="DJ91" s="4"/>
      <c r="DK91" s="4"/>
      <c r="DL91" s="57"/>
      <c r="DM91" s="4"/>
      <c r="DN91" s="4"/>
      <c r="DO91" s="4"/>
      <c r="DP91" s="4"/>
      <c r="DQ91" s="4"/>
      <c r="DR91" s="4"/>
      <c r="DS91" s="4"/>
      <c r="DT91" s="4"/>
      <c r="DU91" s="4"/>
      <c r="DV91" s="4"/>
      <c r="DW91" s="4"/>
      <c r="DX91" s="4"/>
      <c r="DY91" s="4"/>
      <c r="DZ91" s="4"/>
      <c r="EA91" s="4"/>
      <c r="EB91" s="4"/>
      <c r="EC91" s="4"/>
      <c r="ED91" s="4"/>
      <c r="EE91" s="4"/>
      <c r="EF91" s="4"/>
      <c r="EG91" s="4"/>
      <c r="EH91" s="4"/>
      <c r="EI91" s="4"/>
      <c r="EJ91" s="4"/>
      <c r="EK91" s="4"/>
      <c r="EL91" s="4"/>
      <c r="EM91" s="4"/>
      <c r="EN91" s="4"/>
      <c r="EO91" s="4"/>
      <c r="EP91" s="4"/>
      <c r="EQ91" s="4"/>
      <c r="ER91" s="4"/>
      <c r="ES91" s="4"/>
      <c r="ET91" s="4"/>
      <c r="EU91" s="4"/>
      <c r="EV91" s="4"/>
      <c r="EW91" s="4"/>
      <c r="EX91" s="4"/>
      <c r="EY91" s="4"/>
      <c r="EZ91" s="4"/>
      <c r="FA91" s="4"/>
      <c r="FB91" s="4"/>
      <c r="FC91" s="4"/>
      <c r="FD91" s="4"/>
      <c r="FE91" s="4"/>
      <c r="FF91" s="4"/>
      <c r="FG91" s="4"/>
      <c r="FH91" s="4"/>
      <c r="FI91" s="4"/>
      <c r="FJ91" s="4"/>
      <c r="FK91" s="4"/>
      <c r="FL91" s="4"/>
      <c r="FM91" s="4"/>
      <c r="FN91" s="4"/>
      <c r="FO91" s="4"/>
      <c r="FP91" s="4"/>
      <c r="FQ91" s="4"/>
      <c r="FR91" s="4"/>
      <c r="FS91" s="4"/>
      <c r="FT91" s="4"/>
      <c r="FU91" s="4"/>
      <c r="FV91" s="4"/>
      <c r="FW91" s="4"/>
      <c r="FX91" s="4"/>
      <c r="FY91" s="4"/>
      <c r="FZ91" s="4"/>
      <c r="GA91" s="4"/>
      <c r="GB91" s="4"/>
      <c r="GC91" s="4"/>
      <c r="GD91" s="4"/>
      <c r="GE91" s="4"/>
      <c r="GF91" s="4"/>
      <c r="GG91" s="4"/>
      <c r="GH91" s="4"/>
      <c r="GI91" s="4"/>
      <c r="GJ91" s="4"/>
      <c r="GK91" s="4"/>
      <c r="GL91" s="4"/>
      <c r="GM91" s="4"/>
      <c r="GN91" s="4"/>
      <c r="GO91" s="4"/>
      <c r="GP91" s="4"/>
      <c r="GQ91" s="4"/>
      <c r="GR91" s="4"/>
      <c r="GS91" s="4"/>
      <c r="GT91" s="4"/>
      <c r="GU91" s="4"/>
      <c r="GV91" s="4"/>
      <c r="GW91" s="4"/>
      <c r="GX91" s="4"/>
      <c r="GY91" s="4"/>
      <c r="GZ91" s="4"/>
      <c r="HA91" s="4"/>
      <c r="HB91" s="4"/>
      <c r="HC91" s="4"/>
      <c r="HD91" s="4"/>
      <c r="HE91" s="4"/>
      <c r="HF91" s="4"/>
      <c r="HG91" s="4"/>
      <c r="HH91" s="4"/>
      <c r="HI91" s="4"/>
      <c r="HJ91" s="4"/>
      <c r="HK91" s="4"/>
      <c r="HL91" s="4"/>
      <c r="HM91" s="4"/>
      <c r="HN91" s="4"/>
      <c r="HO91" s="4"/>
      <c r="HP91" s="4"/>
      <c r="HQ91" s="4"/>
      <c r="HR91" s="4"/>
      <c r="HS91" s="4"/>
      <c r="HT91" s="4"/>
      <c r="HU91" s="4"/>
      <c r="HV91" s="4"/>
      <c r="HW91" s="4"/>
      <c r="HX91" s="4"/>
      <c r="HY91" s="4"/>
      <c r="HZ91" s="4"/>
      <c r="IA91" s="4"/>
      <c r="IB91" s="4"/>
      <c r="IC91" s="4"/>
      <c r="ID91" s="4"/>
      <c r="IE91" s="4"/>
      <c r="IF91" s="4"/>
      <c r="IG91" s="4"/>
      <c r="IH91" s="4"/>
      <c r="II91" s="4"/>
      <c r="IJ91" s="4"/>
      <c r="IK91" s="4"/>
      <c r="IL91" s="4"/>
      <c r="IM91" s="4"/>
      <c r="IN91" s="57"/>
      <c r="IO91" s="4"/>
      <c r="IP91" s="4"/>
      <c r="IQ91" s="4"/>
      <c r="IR91" s="4"/>
      <c r="IS91" s="4"/>
      <c r="IT91" s="4"/>
      <c r="IU91" s="4"/>
      <c r="IV91" s="4"/>
      <c r="IW91" s="4"/>
      <c r="IX91" s="4"/>
      <c r="IY91" s="4"/>
      <c r="IZ91" s="4"/>
      <c r="JA91" s="4"/>
      <c r="JB91" s="4"/>
      <c r="JC91" s="4"/>
      <c r="JD91" s="4"/>
      <c r="JE91" s="4"/>
      <c r="JF91" s="4"/>
      <c r="JG91" s="4"/>
      <c r="JH91" s="4"/>
      <c r="JI91" s="4"/>
      <c r="JJ91" s="4"/>
      <c r="JK91" s="4"/>
      <c r="JL91" s="4"/>
      <c r="JM91" s="4"/>
      <c r="JN91" s="4"/>
      <c r="JO91" s="4"/>
      <c r="JP91" s="4"/>
      <c r="JQ91" s="4"/>
      <c r="JR91" s="4"/>
    </row>
    <row r="95" spans="1:278" x14ac:dyDescent="0.25">
      <c r="AE95" s="18"/>
    </row>
    <row r="96" spans="1:278" x14ac:dyDescent="0.25">
      <c r="AE96" s="18"/>
    </row>
    <row r="97" spans="31:31" x14ac:dyDescent="0.25">
      <c r="AE97" s="18"/>
    </row>
    <row r="98" spans="31:31" x14ac:dyDescent="0.25">
      <c r="AE98" s="18"/>
    </row>
    <row r="99" spans="31:31" x14ac:dyDescent="0.25">
      <c r="AE99" s="18"/>
    </row>
    <row r="100" spans="31:31" x14ac:dyDescent="0.25">
      <c r="AE100" s="18"/>
    </row>
    <row r="101" spans="31:31" x14ac:dyDescent="0.25">
      <c r="AE101" s="18"/>
    </row>
    <row r="102" spans="31:31" x14ac:dyDescent="0.25">
      <c r="AE102" s="18"/>
    </row>
    <row r="103" spans="31:31" x14ac:dyDescent="0.25">
      <c r="AE103" s="18"/>
    </row>
    <row r="104" spans="31:31" x14ac:dyDescent="0.25">
      <c r="AE104" s="18"/>
    </row>
    <row r="105" spans="31:31" x14ac:dyDescent="0.25">
      <c r="AE105" s="18"/>
    </row>
    <row r="106" spans="31:31" x14ac:dyDescent="0.25">
      <c r="AE106" s="18"/>
    </row>
    <row r="107" spans="31:31" x14ac:dyDescent="0.25">
      <c r="AE107" s="18"/>
    </row>
    <row r="108" spans="31:31" x14ac:dyDescent="0.25">
      <c r="AE108" s="18"/>
    </row>
    <row r="109" spans="31:31" x14ac:dyDescent="0.25">
      <c r="AE109" s="18"/>
    </row>
    <row r="110" spans="31:31" x14ac:dyDescent="0.25">
      <c r="AE110" s="18"/>
    </row>
    <row r="111" spans="31:31" x14ac:dyDescent="0.25">
      <c r="AE111" s="18"/>
    </row>
    <row r="112" spans="31:31" x14ac:dyDescent="0.25">
      <c r="AE112" s="18"/>
    </row>
    <row r="113" spans="31:31" x14ac:dyDescent="0.25">
      <c r="AE113" s="18"/>
    </row>
    <row r="114" spans="31:31" x14ac:dyDescent="0.25">
      <c r="AE114" s="18"/>
    </row>
    <row r="115" spans="31:31" x14ac:dyDescent="0.25">
      <c r="AE115" s="18"/>
    </row>
    <row r="116" spans="31:31" x14ac:dyDescent="0.25">
      <c r="AE116" s="18"/>
    </row>
    <row r="117" spans="31:31" x14ac:dyDescent="0.25">
      <c r="AE117" s="18"/>
    </row>
    <row r="118" spans="31:31" x14ac:dyDescent="0.25">
      <c r="AE118" s="18"/>
    </row>
    <row r="119" spans="31:31" x14ac:dyDescent="0.25">
      <c r="AE119" s="18"/>
    </row>
    <row r="120" spans="31:31" x14ac:dyDescent="0.25">
      <c r="AE120" s="18"/>
    </row>
    <row r="121" spans="31:31" x14ac:dyDescent="0.25">
      <c r="AE121" s="18"/>
    </row>
    <row r="122" spans="31:31" x14ac:dyDescent="0.25">
      <c r="AE122" s="18"/>
    </row>
    <row r="123" spans="31:31" x14ac:dyDescent="0.25">
      <c r="AE123" s="18"/>
    </row>
    <row r="124" spans="31:31" x14ac:dyDescent="0.25">
      <c r="AE124" s="18"/>
    </row>
    <row r="125" spans="31:31" x14ac:dyDescent="0.25">
      <c r="AE125" s="18"/>
    </row>
    <row r="126" spans="31:31" x14ac:dyDescent="0.25">
      <c r="AE126" s="18"/>
    </row>
    <row r="127" spans="31:31" x14ac:dyDescent="0.25">
      <c r="AE127" s="18"/>
    </row>
    <row r="128" spans="31:31" x14ac:dyDescent="0.25">
      <c r="AE128" s="18"/>
    </row>
    <row r="129" spans="31:31" x14ac:dyDescent="0.25">
      <c r="AE129" s="18"/>
    </row>
    <row r="130" spans="31:31" x14ac:dyDescent="0.25">
      <c r="AE130" s="18"/>
    </row>
    <row r="131" spans="31:31" x14ac:dyDescent="0.25">
      <c r="AE131" s="18"/>
    </row>
    <row r="132" spans="31:31" x14ac:dyDescent="0.25">
      <c r="AE132" s="18"/>
    </row>
    <row r="133" spans="31:31" x14ac:dyDescent="0.25">
      <c r="AE133" s="18"/>
    </row>
    <row r="134" spans="31:31" x14ac:dyDescent="0.25">
      <c r="AE134" s="18"/>
    </row>
    <row r="143" spans="31:31" x14ac:dyDescent="0.25">
      <c r="AE143" s="18"/>
    </row>
    <row r="144" spans="31:31" x14ac:dyDescent="0.25">
      <c r="AE144" s="18"/>
    </row>
    <row r="145" spans="31:31" x14ac:dyDescent="0.25">
      <c r="AE145" s="18"/>
    </row>
    <row r="146" spans="31:31" x14ac:dyDescent="0.25">
      <c r="AE146" s="18"/>
    </row>
    <row r="147" spans="31:31" x14ac:dyDescent="0.25">
      <c r="AE147" s="18"/>
    </row>
    <row r="148" spans="31:31" x14ac:dyDescent="0.25">
      <c r="AE148" s="18"/>
    </row>
    <row r="149" spans="31:31" x14ac:dyDescent="0.25">
      <c r="AE149" s="18"/>
    </row>
    <row r="150" spans="31:31" x14ac:dyDescent="0.25">
      <c r="AE150" s="18"/>
    </row>
    <row r="151" spans="31:31" x14ac:dyDescent="0.25">
      <c r="AE151" s="18"/>
    </row>
    <row r="152" spans="31:31" x14ac:dyDescent="0.25">
      <c r="AE152" s="18"/>
    </row>
    <row r="153" spans="31:31" x14ac:dyDescent="0.25">
      <c r="AE153" s="18"/>
    </row>
    <row r="154" spans="31:31" x14ac:dyDescent="0.25">
      <c r="AE154" s="18"/>
    </row>
    <row r="155" spans="31:31" x14ac:dyDescent="0.25">
      <c r="AE155" s="18"/>
    </row>
    <row r="156" spans="31:31" x14ac:dyDescent="0.25">
      <c r="AE156" s="18"/>
    </row>
    <row r="157" spans="31:31" x14ac:dyDescent="0.25">
      <c r="AE157" s="18"/>
    </row>
    <row r="158" spans="31:31" x14ac:dyDescent="0.25">
      <c r="AE158" s="18"/>
    </row>
    <row r="159" spans="31:31" x14ac:dyDescent="0.25">
      <c r="AE159" s="18"/>
    </row>
    <row r="160" spans="31:31" x14ac:dyDescent="0.25">
      <c r="AE160" s="18"/>
    </row>
    <row r="161" spans="31:169" x14ac:dyDescent="0.25">
      <c r="AE161" s="18"/>
    </row>
    <row r="162" spans="31:169" x14ac:dyDescent="0.25">
      <c r="AE162" s="18"/>
    </row>
    <row r="163" spans="31:169" x14ac:dyDescent="0.25">
      <c r="AE163" s="18"/>
    </row>
    <row r="164" spans="31:169" x14ac:dyDescent="0.25">
      <c r="AE164" s="18"/>
    </row>
    <row r="165" spans="31:169" x14ac:dyDescent="0.25">
      <c r="AE165" s="18"/>
    </row>
    <row r="166" spans="31:169" x14ac:dyDescent="0.25">
      <c r="AE166" s="18"/>
    </row>
    <row r="167" spans="31:169" x14ac:dyDescent="0.25">
      <c r="AE167" s="18"/>
    </row>
    <row r="168" spans="31:169" x14ac:dyDescent="0.25">
      <c r="AE168" s="18"/>
    </row>
    <row r="169" spans="31:169" x14ac:dyDescent="0.25">
      <c r="AE169" s="18"/>
    </row>
    <row r="170" spans="31:169" x14ac:dyDescent="0.25">
      <c r="AE170" s="18"/>
    </row>
    <row r="171" spans="31:169" x14ac:dyDescent="0.25">
      <c r="AE171" s="18"/>
    </row>
    <row r="172" spans="31:169" x14ac:dyDescent="0.25">
      <c r="AE172" s="18"/>
    </row>
    <row r="173" spans="31:169" x14ac:dyDescent="0.25">
      <c r="AE173" s="18"/>
    </row>
    <row r="174" spans="31:169" x14ac:dyDescent="0.25">
      <c r="AE174" s="18"/>
      <c r="FH174" s="4" t="s">
        <v>71</v>
      </c>
      <c r="FI174" s="4" t="s">
        <v>71</v>
      </c>
      <c r="FJ174" s="4" t="s">
        <v>4</v>
      </c>
      <c r="FK174" s="4" t="s">
        <v>60</v>
      </c>
      <c r="FL174" s="4" t="s">
        <v>60</v>
      </c>
      <c r="FM174" s="4">
        <v>374.63470266208003</v>
      </c>
    </row>
    <row r="175" spans="31:169" x14ac:dyDescent="0.25">
      <c r="AE175" s="18"/>
      <c r="FH175" s="4" t="s">
        <v>71</v>
      </c>
      <c r="FI175" s="4" t="s">
        <v>71</v>
      </c>
      <c r="FJ175" s="4" t="s">
        <v>4</v>
      </c>
      <c r="FK175" s="4" t="s">
        <v>0</v>
      </c>
      <c r="FL175" s="4" t="s">
        <v>0</v>
      </c>
      <c r="FM175" s="4">
        <v>7206.9074825791413</v>
      </c>
    </row>
    <row r="176" spans="31:169" x14ac:dyDescent="0.25">
      <c r="AE176" s="18"/>
      <c r="FH176" s="4" t="s">
        <v>71</v>
      </c>
      <c r="FI176" s="4" t="s">
        <v>71</v>
      </c>
      <c r="FJ176" s="4" t="s">
        <v>4</v>
      </c>
      <c r="FK176" s="4" t="s">
        <v>1</v>
      </c>
      <c r="FL176" s="4" t="s">
        <v>1</v>
      </c>
      <c r="FM176" s="4">
        <v>149594.58256284459</v>
      </c>
    </row>
    <row r="177" spans="31:169" x14ac:dyDescent="0.25">
      <c r="AE177" s="18"/>
      <c r="FH177" s="4" t="s">
        <v>71</v>
      </c>
      <c r="FI177" s="4" t="s">
        <v>71</v>
      </c>
      <c r="FJ177" s="4" t="s">
        <v>4</v>
      </c>
      <c r="FK177" s="4" t="s">
        <v>2</v>
      </c>
      <c r="FL177" s="4" t="s">
        <v>2</v>
      </c>
      <c r="FM177" s="4">
        <v>2659.1821163989771</v>
      </c>
    </row>
    <row r="178" spans="31:169" x14ac:dyDescent="0.25">
      <c r="AE178" s="18"/>
      <c r="FH178" s="4" t="s">
        <v>71</v>
      </c>
      <c r="FI178" s="4" t="s">
        <v>71</v>
      </c>
      <c r="FJ178" s="4" t="s">
        <v>4</v>
      </c>
      <c r="FK178" s="4" t="s">
        <v>72</v>
      </c>
      <c r="FL178" s="4" t="s">
        <v>72</v>
      </c>
      <c r="FM178" s="4">
        <v>1960.8018457468338</v>
      </c>
    </row>
    <row r="179" spans="31:169" x14ac:dyDescent="0.25">
      <c r="AE179" s="18"/>
      <c r="FH179" s="4" t="s">
        <v>71</v>
      </c>
      <c r="FI179" s="4" t="s">
        <v>71</v>
      </c>
      <c r="FJ179" s="4" t="s">
        <v>4</v>
      </c>
      <c r="FK179" s="4" t="s">
        <v>3</v>
      </c>
      <c r="FL179" s="4" t="s">
        <v>3</v>
      </c>
    </row>
    <row r="180" spans="31:169" x14ac:dyDescent="0.25">
      <c r="AE180" s="18"/>
      <c r="FJ180" s="4" t="s">
        <v>73</v>
      </c>
    </row>
    <row r="181" spans="31:169" x14ac:dyDescent="0.25">
      <c r="AE181" s="18"/>
      <c r="FH181" s="4" t="s">
        <v>74</v>
      </c>
      <c r="FI181" s="4" t="s">
        <v>74</v>
      </c>
    </row>
    <row r="182" spans="31:169" x14ac:dyDescent="0.25">
      <c r="AE182" s="18"/>
    </row>
    <row r="183" spans="31:169" x14ac:dyDescent="0.25">
      <c r="AE183" s="18"/>
    </row>
    <row r="184" spans="31:169" x14ac:dyDescent="0.25">
      <c r="AE184" s="18"/>
    </row>
    <row r="185" spans="31:169" x14ac:dyDescent="0.25">
      <c r="AE185" s="18"/>
    </row>
    <row r="186" spans="31:169" x14ac:dyDescent="0.25">
      <c r="AE186" s="18"/>
    </row>
    <row r="187" spans="31:169" x14ac:dyDescent="0.25">
      <c r="AE187" s="18"/>
    </row>
    <row r="188" spans="31:169" x14ac:dyDescent="0.25">
      <c r="AE188" s="18"/>
    </row>
    <row r="189" spans="31:169" x14ac:dyDescent="0.25">
      <c r="AE189" s="18"/>
    </row>
    <row r="190" spans="31:169" x14ac:dyDescent="0.25">
      <c r="AE190" s="18"/>
    </row>
    <row r="191" spans="31:169" x14ac:dyDescent="0.25">
      <c r="AE191" s="18"/>
    </row>
    <row r="192" spans="31:169" x14ac:dyDescent="0.25">
      <c r="AE192" s="18"/>
    </row>
    <row r="193" spans="31:31" x14ac:dyDescent="0.25">
      <c r="AE193" s="18"/>
    </row>
    <row r="194" spans="31:31" x14ac:dyDescent="0.25">
      <c r="AE194" s="18"/>
    </row>
    <row r="195" spans="31:31" x14ac:dyDescent="0.25">
      <c r="AE195" s="18"/>
    </row>
    <row r="196" spans="31:31" x14ac:dyDescent="0.25">
      <c r="AE196" s="18"/>
    </row>
    <row r="197" spans="31:31" x14ac:dyDescent="0.25">
      <c r="AE197" s="18"/>
    </row>
    <row r="198" spans="31:31" x14ac:dyDescent="0.25">
      <c r="AE198" s="18"/>
    </row>
    <row r="199" spans="31:31" x14ac:dyDescent="0.25">
      <c r="AE199" s="18"/>
    </row>
    <row r="200" spans="31:31" x14ac:dyDescent="0.25">
      <c r="AE200" s="18"/>
    </row>
    <row r="201" spans="31:31" x14ac:dyDescent="0.25">
      <c r="AE201" s="18"/>
    </row>
    <row r="202" spans="31:31" x14ac:dyDescent="0.25">
      <c r="AE202" s="18"/>
    </row>
    <row r="203" spans="31:31" x14ac:dyDescent="0.25">
      <c r="AE203" s="18"/>
    </row>
    <row r="204" spans="31:31" x14ac:dyDescent="0.25">
      <c r="AE204" s="18"/>
    </row>
    <row r="205" spans="31:31" x14ac:dyDescent="0.25">
      <c r="AE205" s="18"/>
    </row>
    <row r="206" spans="31:31" x14ac:dyDescent="0.25">
      <c r="AE206" s="18"/>
    </row>
    <row r="207" spans="31:31" x14ac:dyDescent="0.25">
      <c r="AE207" s="18"/>
    </row>
    <row r="208" spans="31:31" x14ac:dyDescent="0.25">
      <c r="AE208" s="18"/>
    </row>
    <row r="209" spans="31:31" x14ac:dyDescent="0.25">
      <c r="AE209" s="18"/>
    </row>
    <row r="210" spans="31:31" x14ac:dyDescent="0.25">
      <c r="AE210" s="18"/>
    </row>
    <row r="211" spans="31:31" x14ac:dyDescent="0.25">
      <c r="AE211" s="18"/>
    </row>
    <row r="212" spans="31:31" x14ac:dyDescent="0.25">
      <c r="AE212" s="18"/>
    </row>
    <row r="213" spans="31:31" x14ac:dyDescent="0.25">
      <c r="AE213" s="18"/>
    </row>
    <row r="214" spans="31:31" x14ac:dyDescent="0.25">
      <c r="AE214" s="18"/>
    </row>
    <row r="215" spans="31:31" x14ac:dyDescent="0.25">
      <c r="AE215" s="18"/>
    </row>
    <row r="216" spans="31:31" x14ac:dyDescent="0.25">
      <c r="AE216" s="18"/>
    </row>
    <row r="217" spans="31:31" x14ac:dyDescent="0.25">
      <c r="AE217" s="18"/>
    </row>
    <row r="218" spans="31:31" x14ac:dyDescent="0.25">
      <c r="AE218" s="18"/>
    </row>
    <row r="219" spans="31:31" x14ac:dyDescent="0.25">
      <c r="AE219" s="18"/>
    </row>
    <row r="220" spans="31:31" x14ac:dyDescent="0.25">
      <c r="AE220" s="18"/>
    </row>
    <row r="221" spans="31:31" x14ac:dyDescent="0.25">
      <c r="AE221" s="18"/>
    </row>
    <row r="222" spans="31:31" x14ac:dyDescent="0.25">
      <c r="AE222" s="18"/>
    </row>
    <row r="223" spans="31:31" x14ac:dyDescent="0.25">
      <c r="AE223" s="18"/>
    </row>
    <row r="224" spans="31:31" x14ac:dyDescent="0.25">
      <c r="AE224" s="18"/>
    </row>
    <row r="225" spans="31:31" x14ac:dyDescent="0.25">
      <c r="AE225" s="18"/>
    </row>
    <row r="226" spans="31:31" x14ac:dyDescent="0.25">
      <c r="AE226" s="18"/>
    </row>
    <row r="227" spans="31:31" x14ac:dyDescent="0.25">
      <c r="AE227" s="18"/>
    </row>
    <row r="228" spans="31:31" x14ac:dyDescent="0.25">
      <c r="AE228" s="18"/>
    </row>
    <row r="229" spans="31:31" x14ac:dyDescent="0.25">
      <c r="AE229" s="18"/>
    </row>
    <row r="230" spans="31:31" x14ac:dyDescent="0.25">
      <c r="AE230" s="18"/>
    </row>
    <row r="231" spans="31:31" x14ac:dyDescent="0.25">
      <c r="AE231" s="18"/>
    </row>
    <row r="232" spans="31:31" x14ac:dyDescent="0.25">
      <c r="AE232" s="18"/>
    </row>
    <row r="233" spans="31:31" x14ac:dyDescent="0.25">
      <c r="AE233" s="18"/>
    </row>
    <row r="234" spans="31:31" x14ac:dyDescent="0.25">
      <c r="AE234" s="18"/>
    </row>
    <row r="235" spans="31:31" x14ac:dyDescent="0.25">
      <c r="AE235" s="18"/>
    </row>
    <row r="236" spans="31:31" x14ac:dyDescent="0.25">
      <c r="AE236" s="18"/>
    </row>
    <row r="237" spans="31:31" x14ac:dyDescent="0.25">
      <c r="AE237" s="18"/>
    </row>
    <row r="238" spans="31:31" x14ac:dyDescent="0.25">
      <c r="AE238" s="18"/>
    </row>
    <row r="239" spans="31:31" x14ac:dyDescent="0.25">
      <c r="AE239" s="18"/>
    </row>
    <row r="240" spans="31:31" x14ac:dyDescent="0.25">
      <c r="AE240" s="18"/>
    </row>
    <row r="241" spans="31:31" x14ac:dyDescent="0.25">
      <c r="AE241" s="18"/>
    </row>
    <row r="242" spans="31:31" x14ac:dyDescent="0.25">
      <c r="AE242" s="18"/>
    </row>
  </sheetData>
  <phoneticPr fontId="1" type="noConversion"/>
  <pageMargins left="0.23622047244094491" right="0.23622047244094491" top="0.74803149606299213" bottom="0.74803149606299213" header="0.31496062992125984" footer="0.31496062992125984"/>
  <pageSetup paperSize="3" orientation="landscape" horizontalDpi="4294967293" verticalDpi="4294967293" r:id="rId1"/>
  <headerFooter alignWithMargins="0"/>
  <rowBreaks count="1" manualBreakCount="1">
    <brk id="60" max="16383" man="1"/>
  </rowBreaks>
  <colBreaks count="4" manualBreakCount="4">
    <brk id="43" max="1048575" man="1"/>
    <brk id="49" max="1048575" man="1"/>
    <brk id="121" max="1048575" man="1"/>
    <brk id="157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N89"/>
  <sheetViews>
    <sheetView workbookViewId="0">
      <pane xSplit="1" ySplit="4" topLeftCell="AJ72" activePane="bottomRight" state="frozen"/>
      <selection pane="topRight" activeCell="B1" sqref="B1"/>
      <selection pane="bottomLeft" activeCell="A5" sqref="A5"/>
      <selection pane="bottomRight" activeCell="A53" sqref="A53:XFD53"/>
    </sheetView>
  </sheetViews>
  <sheetFormatPr defaultRowHeight="12.6" x14ac:dyDescent="0.25"/>
  <cols>
    <col min="1" max="1" width="31.44140625" style="1" customWidth="1"/>
    <col min="2" max="3" width="9.109375" style="4"/>
    <col min="4" max="7" width="9.33203125" style="4" bestFit="1" customWidth="1"/>
    <col min="8" max="8" width="3.88671875" style="70" customWidth="1"/>
    <col min="9" max="10" width="9.109375" style="4"/>
    <col min="11" max="14" width="9.33203125" style="4" bestFit="1" customWidth="1"/>
    <col min="15" max="15" width="3.88671875" style="70" customWidth="1"/>
    <col min="16" max="17" width="9.109375" style="4"/>
    <col min="18" max="21" width="9.33203125" style="4" bestFit="1" customWidth="1"/>
    <col min="22" max="22" width="3.88671875" style="70" customWidth="1"/>
    <col min="23" max="24" width="9.109375" style="4"/>
    <col min="25" max="28" width="9.33203125" style="4" bestFit="1" customWidth="1"/>
    <col min="29" max="29" width="3.88671875" style="70" customWidth="1"/>
    <col min="30" max="30" width="13.44140625" style="15" bestFit="1" customWidth="1"/>
    <col min="31" max="32" width="11.44140625" style="15" bestFit="1" customWidth="1"/>
    <col min="33" max="34" width="9.88671875" style="15" bestFit="1" customWidth="1"/>
    <col min="35" max="35" width="11.44140625" style="15" bestFit="1" customWidth="1"/>
    <col min="36" max="36" width="3.88671875" style="70" customWidth="1"/>
    <col min="37" max="37" width="13.5546875" style="4" bestFit="1" customWidth="1"/>
    <col min="38" max="39" width="10.44140625" style="4" bestFit="1" customWidth="1"/>
    <col min="40" max="41" width="9.33203125" style="4" bestFit="1" customWidth="1"/>
    <col min="42" max="42" width="10.44140625" style="4" bestFit="1" customWidth="1"/>
    <col min="43" max="43" width="3.88671875" style="70" customWidth="1"/>
    <col min="44" max="44" width="13.5546875" style="4" bestFit="1" customWidth="1"/>
    <col min="45" max="46" width="10.44140625" style="4" bestFit="1" customWidth="1"/>
    <col min="47" max="48" width="9.33203125" style="4" bestFit="1" customWidth="1"/>
    <col min="49" max="49" width="10.44140625" style="4" bestFit="1" customWidth="1"/>
    <col min="50" max="50" width="3.88671875" style="70" customWidth="1"/>
    <col min="51" max="51" width="13.5546875" style="4" bestFit="1" customWidth="1"/>
    <col min="52" max="53" width="10.44140625" style="4" bestFit="1" customWidth="1"/>
    <col min="54" max="55" width="9.33203125" style="4" bestFit="1" customWidth="1"/>
    <col min="56" max="56" width="10.44140625" style="4" bestFit="1" customWidth="1"/>
    <col min="57" max="57" width="3.88671875" style="70" customWidth="1"/>
    <col min="58" max="58" width="14.44140625" style="4" bestFit="1" customWidth="1"/>
    <col min="59" max="61" width="10.44140625" style="4" bestFit="1" customWidth="1"/>
    <col min="62" max="62" width="9.33203125" style="4" bestFit="1" customWidth="1"/>
    <col min="63" max="63" width="11.5546875" style="4" bestFit="1" customWidth="1"/>
    <col min="64" max="66" width="8.88671875" style="70"/>
    <col min="67" max="16384" width="8.88671875" style="71"/>
  </cols>
  <sheetData>
    <row r="1" spans="1:63" x14ac:dyDescent="0.25">
      <c r="A1" s="43" t="s">
        <v>162</v>
      </c>
    </row>
    <row r="2" spans="1:63" x14ac:dyDescent="0.25">
      <c r="B2" s="49"/>
      <c r="C2" s="49"/>
      <c r="D2" s="49"/>
      <c r="E2" s="49"/>
      <c r="F2" s="49"/>
      <c r="G2" s="49"/>
      <c r="I2" s="49"/>
      <c r="J2" s="49"/>
      <c r="K2" s="49"/>
      <c r="L2" s="49"/>
      <c r="M2" s="49"/>
      <c r="N2" s="49"/>
      <c r="P2" s="49"/>
      <c r="Q2" s="49"/>
      <c r="R2" s="49"/>
      <c r="S2" s="49"/>
      <c r="T2" s="49"/>
      <c r="U2" s="49"/>
      <c r="W2" s="49"/>
      <c r="X2" s="49"/>
      <c r="Y2" s="49"/>
      <c r="Z2" s="49"/>
      <c r="AA2" s="49"/>
      <c r="AB2" s="49"/>
      <c r="AD2" s="52"/>
      <c r="AE2" s="52"/>
      <c r="AF2" s="52"/>
      <c r="AG2" s="52"/>
      <c r="AH2" s="52"/>
      <c r="AI2" s="52"/>
      <c r="AK2" s="49"/>
      <c r="AL2" s="49"/>
      <c r="AM2" s="49"/>
      <c r="AN2" s="49"/>
      <c r="AO2" s="49"/>
      <c r="AP2" s="49"/>
      <c r="AR2" s="49"/>
      <c r="AS2" s="49"/>
      <c r="AT2" s="49"/>
      <c r="AU2" s="49"/>
      <c r="AV2" s="49"/>
      <c r="AW2" s="49"/>
      <c r="AY2" s="49"/>
      <c r="AZ2" s="49"/>
      <c r="BA2" s="49"/>
      <c r="BB2" s="49"/>
      <c r="BC2" s="49"/>
      <c r="BD2" s="49"/>
      <c r="BF2" s="49"/>
      <c r="BG2" s="49"/>
      <c r="BH2" s="49"/>
      <c r="BI2" s="49"/>
      <c r="BJ2" s="49"/>
      <c r="BK2" s="49"/>
    </row>
    <row r="3" spans="1:63" x14ac:dyDescent="0.25">
      <c r="B3" s="50" t="s">
        <v>126</v>
      </c>
      <c r="C3" s="49"/>
      <c r="D3" s="49"/>
      <c r="E3" s="49"/>
      <c r="F3" s="49"/>
      <c r="G3" s="49"/>
      <c r="I3" s="50" t="s">
        <v>127</v>
      </c>
      <c r="J3" s="49"/>
      <c r="K3" s="49"/>
      <c r="L3" s="49"/>
      <c r="M3" s="49"/>
      <c r="N3" s="49"/>
      <c r="P3" s="50" t="s">
        <v>130</v>
      </c>
      <c r="Q3" s="49"/>
      <c r="R3" s="49"/>
      <c r="S3" s="49"/>
      <c r="T3" s="49"/>
      <c r="U3" s="49"/>
      <c r="W3" s="50" t="s">
        <v>135</v>
      </c>
      <c r="X3" s="49"/>
      <c r="Y3" s="49"/>
      <c r="Z3" s="49"/>
      <c r="AA3" s="49"/>
      <c r="AB3" s="49"/>
      <c r="AD3" s="72" t="s">
        <v>142</v>
      </c>
      <c r="AE3" s="52"/>
      <c r="AF3" s="52"/>
      <c r="AG3" s="52"/>
      <c r="AH3" s="52"/>
      <c r="AI3" s="52"/>
      <c r="AK3" s="50" t="s">
        <v>151</v>
      </c>
      <c r="AL3" s="49"/>
      <c r="AM3" s="49"/>
      <c r="AN3" s="49"/>
      <c r="AO3" s="49"/>
      <c r="AP3" s="49"/>
      <c r="AR3" s="50" t="s">
        <v>154</v>
      </c>
      <c r="AS3" s="49"/>
      <c r="AT3" s="49"/>
      <c r="AU3" s="49"/>
      <c r="AV3" s="49"/>
      <c r="AW3" s="49"/>
      <c r="AY3" s="50" t="s">
        <v>158</v>
      </c>
      <c r="AZ3" s="49"/>
      <c r="BA3" s="49"/>
      <c r="BB3" s="49"/>
      <c r="BC3" s="49"/>
      <c r="BD3" s="49"/>
      <c r="BF3" s="50" t="s">
        <v>77</v>
      </c>
      <c r="BG3" s="49"/>
      <c r="BH3" s="49"/>
      <c r="BI3" s="49"/>
      <c r="BJ3" s="49"/>
      <c r="BK3" s="49"/>
    </row>
    <row r="4" spans="1:63" x14ac:dyDescent="0.25">
      <c r="B4" s="4" t="s">
        <v>79</v>
      </c>
      <c r="C4" s="4" t="s">
        <v>55</v>
      </c>
      <c r="D4" s="4" t="s">
        <v>56</v>
      </c>
      <c r="E4" s="4" t="s">
        <v>57</v>
      </c>
      <c r="F4" s="4" t="s">
        <v>82</v>
      </c>
      <c r="G4" s="4" t="s">
        <v>11</v>
      </c>
      <c r="I4" s="4" t="s">
        <v>79</v>
      </c>
      <c r="J4" s="4" t="s">
        <v>55</v>
      </c>
      <c r="K4" s="4" t="s">
        <v>56</v>
      </c>
      <c r="L4" s="4" t="s">
        <v>57</v>
      </c>
      <c r="M4" s="4" t="s">
        <v>82</v>
      </c>
      <c r="N4" s="4" t="s">
        <v>11</v>
      </c>
      <c r="P4" s="4" t="s">
        <v>79</v>
      </c>
      <c r="Q4" s="4" t="s">
        <v>55</v>
      </c>
      <c r="R4" s="4" t="s">
        <v>56</v>
      </c>
      <c r="S4" s="4" t="s">
        <v>57</v>
      </c>
      <c r="T4" s="4" t="s">
        <v>82</v>
      </c>
      <c r="U4" s="4" t="s">
        <v>11</v>
      </c>
      <c r="W4" s="4" t="s">
        <v>79</v>
      </c>
      <c r="X4" s="4" t="s">
        <v>55</v>
      </c>
      <c r="Y4" s="4" t="s">
        <v>56</v>
      </c>
      <c r="Z4" s="4" t="s">
        <v>57</v>
      </c>
      <c r="AA4" s="4" t="s">
        <v>82</v>
      </c>
      <c r="AB4" s="4" t="s">
        <v>11</v>
      </c>
      <c r="AD4" s="15" t="s">
        <v>79</v>
      </c>
      <c r="AE4" s="15" t="s">
        <v>55</v>
      </c>
      <c r="AF4" s="15" t="s">
        <v>56</v>
      </c>
      <c r="AG4" s="15" t="s">
        <v>57</v>
      </c>
      <c r="AH4" s="15" t="s">
        <v>81</v>
      </c>
      <c r="AI4" s="15" t="s">
        <v>5</v>
      </c>
      <c r="AK4" s="4" t="s">
        <v>79</v>
      </c>
      <c r="AL4" s="4" t="s">
        <v>55</v>
      </c>
      <c r="AM4" s="4" t="s">
        <v>56</v>
      </c>
      <c r="AN4" s="4" t="s">
        <v>57</v>
      </c>
      <c r="AO4" s="4" t="s">
        <v>81</v>
      </c>
      <c r="AP4" s="4" t="s">
        <v>5</v>
      </c>
      <c r="AR4" s="4" t="s">
        <v>79</v>
      </c>
      <c r="AS4" s="4" t="s">
        <v>55</v>
      </c>
      <c r="AT4" s="4" t="s">
        <v>56</v>
      </c>
      <c r="AU4" s="4" t="s">
        <v>57</v>
      </c>
      <c r="AV4" s="4" t="s">
        <v>81</v>
      </c>
      <c r="AW4" s="4" t="s">
        <v>5</v>
      </c>
      <c r="AY4" s="4" t="s">
        <v>79</v>
      </c>
      <c r="AZ4" s="4" t="s">
        <v>55</v>
      </c>
      <c r="BA4" s="4" t="s">
        <v>56</v>
      </c>
      <c r="BB4" s="4" t="s">
        <v>57</v>
      </c>
      <c r="BC4" s="4" t="s">
        <v>81</v>
      </c>
      <c r="BD4" s="4" t="s">
        <v>5</v>
      </c>
      <c r="BF4" s="4" t="s">
        <v>79</v>
      </c>
      <c r="BG4" s="4" t="s">
        <v>55</v>
      </c>
      <c r="BH4" s="4" t="s">
        <v>56</v>
      </c>
      <c r="BI4" s="4" t="s">
        <v>57</v>
      </c>
      <c r="BJ4" s="4" t="s">
        <v>81</v>
      </c>
      <c r="BK4" s="4" t="s">
        <v>5</v>
      </c>
    </row>
    <row r="5" spans="1:63" x14ac:dyDescent="0.25">
      <c r="A5" s="1" t="str">
        <f>Master!A5</f>
        <v>Bark Beetles</v>
      </c>
      <c r="B5" s="3"/>
      <c r="C5" s="3"/>
      <c r="D5" s="3"/>
      <c r="E5" s="3"/>
      <c r="F5" s="3"/>
      <c r="G5" s="3"/>
      <c r="I5" s="3"/>
      <c r="J5" s="3"/>
      <c r="K5" s="3"/>
      <c r="L5" s="3"/>
      <c r="M5" s="3"/>
      <c r="N5" s="3"/>
      <c r="P5" s="3"/>
      <c r="Q5" s="3"/>
      <c r="R5" s="3"/>
      <c r="S5" s="3"/>
      <c r="T5" s="3"/>
      <c r="U5" s="3"/>
      <c r="W5" s="3"/>
      <c r="X5" s="3"/>
      <c r="Y5" s="3"/>
      <c r="Z5" s="3"/>
      <c r="AA5" s="3"/>
      <c r="AB5" s="3"/>
      <c r="AD5" s="36"/>
      <c r="AE5" s="36"/>
      <c r="AF5" s="36"/>
      <c r="AG5" s="36"/>
      <c r="AH5" s="36"/>
      <c r="AI5" s="36"/>
      <c r="AK5" s="3"/>
      <c r="AL5" s="3"/>
      <c r="AM5" s="3"/>
      <c r="AN5" s="3"/>
      <c r="AO5" s="3"/>
      <c r="AP5" s="3"/>
      <c r="AR5" s="3"/>
      <c r="AS5" s="3"/>
      <c r="AT5" s="3"/>
      <c r="AU5" s="3"/>
      <c r="AV5" s="3"/>
      <c r="AW5" s="3"/>
      <c r="AY5" s="3"/>
      <c r="AZ5" s="3"/>
      <c r="BA5" s="3"/>
      <c r="BB5" s="3"/>
      <c r="BC5" s="3"/>
      <c r="BD5" s="3"/>
      <c r="BF5" s="3"/>
      <c r="BG5" s="3"/>
      <c r="BH5" s="3"/>
      <c r="BI5" s="3"/>
      <c r="BJ5" s="3"/>
      <c r="BK5" s="3"/>
    </row>
    <row r="6" spans="1:63" x14ac:dyDescent="0.25">
      <c r="A6" s="1" t="str">
        <f>Master!A6</f>
        <v>IBM=Mountain Pine Beetle</v>
      </c>
      <c r="B6" s="24">
        <f>Master!T6</f>
        <v>265.88589185234002</v>
      </c>
      <c r="C6" s="24">
        <f>Master!U6</f>
        <v>12661.920587206339</v>
      </c>
      <c r="D6" s="24">
        <f>Master!V6</f>
        <v>1503.7041584648257</v>
      </c>
      <c r="E6" s="24">
        <f>Master!W6</f>
        <v>374.90388924263704</v>
      </c>
      <c r="F6" s="24">
        <f>Master!X6</f>
        <v>0</v>
      </c>
      <c r="G6" s="24">
        <f>Master!Y6</f>
        <v>14806.414526766142</v>
      </c>
      <c r="I6" s="24">
        <f>Master!BD6</f>
        <v>6260.5166079792571</v>
      </c>
      <c r="J6" s="24">
        <f>Master!BE6</f>
        <v>633.4391462981821</v>
      </c>
      <c r="K6" s="24">
        <f>Master!BF6</f>
        <v>0</v>
      </c>
      <c r="L6" s="24">
        <f>Master!BG6</f>
        <v>8.75</v>
      </c>
      <c r="M6" s="24">
        <f>Master!BH6</f>
        <v>0</v>
      </c>
      <c r="N6" s="24">
        <f>Master!BI6</f>
        <v>6902.7057542774392</v>
      </c>
      <c r="P6" s="24">
        <f>Master!CB6</f>
        <v>99365.682788528662</v>
      </c>
      <c r="Q6" s="24">
        <f>Master!CC6</f>
        <v>36704.223100856827</v>
      </c>
      <c r="R6" s="24">
        <f>Master!CD6</f>
        <v>2477.431910067543</v>
      </c>
      <c r="S6" s="24">
        <f>Master!CE6</f>
        <v>142.04009743378998</v>
      </c>
      <c r="T6" s="24">
        <f>Master!CF6</f>
        <v>539.00543868182001</v>
      </c>
      <c r="U6" s="24">
        <f>Master!CG6</f>
        <v>139228.38333556862</v>
      </c>
      <c r="W6" s="24">
        <f>Master!DF6</f>
        <v>50660.228611007376</v>
      </c>
      <c r="X6" s="24">
        <f>Master!DG6</f>
        <v>144717.66996705043</v>
      </c>
      <c r="Y6" s="24">
        <f>Master!DH6</f>
        <v>31814.246905396842</v>
      </c>
      <c r="Z6" s="24">
        <f>Master!DI6</f>
        <v>4582.8557602228084</v>
      </c>
      <c r="AA6" s="24">
        <f>Master!DJ6</f>
        <v>586.50633277484599</v>
      </c>
      <c r="AB6" s="24">
        <f>Master!DK6</f>
        <v>232361.50757645231</v>
      </c>
      <c r="AD6" s="73">
        <f>Master!FB6</f>
        <v>16915.050315166711</v>
      </c>
      <c r="AE6" s="73">
        <f>Master!FC6</f>
        <v>45961.792860589805</v>
      </c>
      <c r="AF6" s="73">
        <f>Master!FD6</f>
        <v>35271.261035183961</v>
      </c>
      <c r="AG6" s="73">
        <f>Master!FE6</f>
        <v>7975.8803448287417</v>
      </c>
      <c r="AH6" s="73">
        <f>Master!FF6</f>
        <v>22.373480297886999</v>
      </c>
      <c r="AI6" s="73">
        <f>Master!FG6</f>
        <v>106146.3580360671</v>
      </c>
      <c r="AK6" s="24">
        <f>Master!HJ6</f>
        <v>665458.66748786531</v>
      </c>
      <c r="AL6" s="24">
        <f>Master!HK6</f>
        <v>237552.09750674741</v>
      </c>
      <c r="AM6" s="24">
        <f>Master!HL6</f>
        <v>28847.795886241034</v>
      </c>
      <c r="AN6" s="24">
        <f>Master!HM6</f>
        <v>9952.7690276814319</v>
      </c>
      <c r="AO6" s="24">
        <f>Master!HN6</f>
        <v>1639.571769466409</v>
      </c>
      <c r="AP6" s="24">
        <f>Master!HO6</f>
        <v>943450.90167800162</v>
      </c>
      <c r="AR6" s="24">
        <f>Master!IH6</f>
        <v>990532.58003788209</v>
      </c>
      <c r="AS6" s="24">
        <f>Master!II6</f>
        <v>678226.42471720953</v>
      </c>
      <c r="AT6" s="24">
        <f>Master!IJ6</f>
        <v>895663.89014356339</v>
      </c>
      <c r="AU6" s="24">
        <f>Master!IK6</f>
        <v>359180.23016729113</v>
      </c>
      <c r="AV6" s="24">
        <f>Master!IL6</f>
        <v>8276.7714598931816</v>
      </c>
      <c r="AW6" s="24">
        <f>Master!IM6</f>
        <v>2931879.8965258393</v>
      </c>
      <c r="AY6" s="24">
        <f>Master!JF6</f>
        <v>556354.77920966351</v>
      </c>
      <c r="AZ6" s="24">
        <f>Master!JG6</f>
        <v>659146.97247518902</v>
      </c>
      <c r="BA6" s="24">
        <f>Master!JH6</f>
        <v>517449.87997799937</v>
      </c>
      <c r="BB6" s="24">
        <f>Master!JI6</f>
        <v>137155.13194085844</v>
      </c>
      <c r="BC6" s="24">
        <f>Master!JJ6</f>
        <v>6703.4304323500101</v>
      </c>
      <c r="BD6" s="24">
        <f>Master!JK6</f>
        <v>1876810.19403606</v>
      </c>
      <c r="BF6" s="24">
        <f>Master!JM6</f>
        <v>2385813.3909499454</v>
      </c>
      <c r="BG6" s="24">
        <f>Master!JN6</f>
        <v>1815604.5403611476</v>
      </c>
      <c r="BH6" s="24">
        <f>Master!JO6</f>
        <v>1513028.210016917</v>
      </c>
      <c r="BI6" s="24">
        <f>Master!JP6</f>
        <v>519372.561227559</v>
      </c>
      <c r="BJ6" s="24">
        <f>Master!JQ6</f>
        <v>17767.658913464154</v>
      </c>
      <c r="BK6" s="24">
        <f>Master!JR6</f>
        <v>6251586.3614690341</v>
      </c>
    </row>
    <row r="7" spans="1:63" x14ac:dyDescent="0.25">
      <c r="A7" s="1" t="str">
        <f>Master!A7</f>
        <v>IBS=Spruce Beetle</v>
      </c>
      <c r="B7" s="24">
        <f>Master!T7</f>
        <v>0</v>
      </c>
      <c r="C7" s="24">
        <f>Master!U7</f>
        <v>4.0870765205000001</v>
      </c>
      <c r="D7" s="24">
        <f>Master!V7</f>
        <v>0</v>
      </c>
      <c r="E7" s="24">
        <f>Master!W7</f>
        <v>4.9636072328199994</v>
      </c>
      <c r="F7" s="24">
        <f>Master!X7</f>
        <v>0</v>
      </c>
      <c r="G7" s="24">
        <f>Master!Y7</f>
        <v>9.0506837533199995</v>
      </c>
      <c r="I7" s="24">
        <f>Master!BD7</f>
        <v>18.752111229099999</v>
      </c>
      <c r="J7" s="24">
        <f>Master!BE7</f>
        <v>13.407878058490001</v>
      </c>
      <c r="K7" s="24">
        <f>Master!BF7</f>
        <v>0</v>
      </c>
      <c r="L7" s="24">
        <f>Master!BG7</f>
        <v>5.25</v>
      </c>
      <c r="M7" s="24">
        <f>Master!BH7</f>
        <v>0</v>
      </c>
      <c r="N7" s="24">
        <f>Master!BI7</f>
        <v>37.409989287590001</v>
      </c>
      <c r="P7" s="24">
        <f>Master!CB7</f>
        <v>4795.7818849591868</v>
      </c>
      <c r="Q7" s="24">
        <f>Master!CC7</f>
        <v>10072.046264759649</v>
      </c>
      <c r="R7" s="24">
        <f>Master!CD7</f>
        <v>9331.8660941709804</v>
      </c>
      <c r="S7" s="24">
        <f>Master!CE7</f>
        <v>1603.5131694312549</v>
      </c>
      <c r="T7" s="24">
        <f>Master!CF7</f>
        <v>38.231208115400001</v>
      </c>
      <c r="U7" s="24">
        <f>Master!CG7</f>
        <v>25841.438621436475</v>
      </c>
      <c r="W7" s="24">
        <f>Master!DF7</f>
        <v>448.94906125742898</v>
      </c>
      <c r="X7" s="24">
        <f>Master!DG7</f>
        <v>1006.8037037150959</v>
      </c>
      <c r="Y7" s="24">
        <f>Master!DH7</f>
        <v>1285.9048193470448</v>
      </c>
      <c r="Z7" s="24">
        <f>Master!DI7</f>
        <v>240.67991779864002</v>
      </c>
      <c r="AA7" s="24">
        <f>Master!DJ7</f>
        <v>50.958844820300001</v>
      </c>
      <c r="AB7" s="24">
        <f>Master!DK7</f>
        <v>3033.2963469385095</v>
      </c>
      <c r="AD7" s="73">
        <f>Master!FB7</f>
        <v>50.663062554155005</v>
      </c>
      <c r="AE7" s="73">
        <f>Master!FC7</f>
        <v>208.43321338477</v>
      </c>
      <c r="AF7" s="73">
        <f>Master!FD7</f>
        <v>207.32436452849896</v>
      </c>
      <c r="AG7" s="73">
        <f>Master!FE7</f>
        <v>53.020892555410001</v>
      </c>
      <c r="AH7" s="73">
        <f>Master!FF7</f>
        <v>0</v>
      </c>
      <c r="AI7" s="73">
        <f>Master!FG7</f>
        <v>519.44153302283394</v>
      </c>
      <c r="AK7" s="24">
        <f>Master!HJ7</f>
        <v>0</v>
      </c>
      <c r="AL7" s="24">
        <f>Master!HK7</f>
        <v>0</v>
      </c>
      <c r="AM7" s="24">
        <f>Master!HL7</f>
        <v>62.559032232800007</v>
      </c>
      <c r="AN7" s="24">
        <f>Master!HM7</f>
        <v>22.463241357602001</v>
      </c>
      <c r="AO7" s="24">
        <f>Master!HN7</f>
        <v>0</v>
      </c>
      <c r="AP7" s="24">
        <f>Master!HO7</f>
        <v>85.022273590402008</v>
      </c>
      <c r="AR7" s="24">
        <f>Master!IH7</f>
        <v>146.97665760564001</v>
      </c>
      <c r="AS7" s="24">
        <f>Master!II7</f>
        <v>119.59360027416</v>
      </c>
      <c r="AT7" s="24">
        <f>Master!IJ7</f>
        <v>291.61294830869997</v>
      </c>
      <c r="AU7" s="24">
        <f>Master!IK7</f>
        <v>11.75</v>
      </c>
      <c r="AV7" s="24">
        <f>Master!IL7</f>
        <v>0</v>
      </c>
      <c r="AW7" s="24">
        <f>Master!IM7</f>
        <v>569.93320618849998</v>
      </c>
      <c r="AY7" s="24">
        <f>Master!JF7</f>
        <v>0</v>
      </c>
      <c r="AZ7" s="24">
        <f>Master!JG7</f>
        <v>0</v>
      </c>
      <c r="BA7" s="24">
        <f>Master!JH7</f>
        <v>0</v>
      </c>
      <c r="BB7" s="24">
        <f>Master!JI7</f>
        <v>0</v>
      </c>
      <c r="BC7" s="24">
        <f>Master!JJ7</f>
        <v>0</v>
      </c>
      <c r="BD7" s="24">
        <f>Master!JK7</f>
        <v>0</v>
      </c>
      <c r="BF7" s="24">
        <f>Master!JM7</f>
        <v>5461.1227776055102</v>
      </c>
      <c r="BG7" s="24">
        <f>Master!JN7</f>
        <v>11424.371736712663</v>
      </c>
      <c r="BH7" s="24">
        <f>Master!JO7</f>
        <v>11179.267258588025</v>
      </c>
      <c r="BI7" s="24">
        <f>Master!JP7</f>
        <v>1941.6408283757271</v>
      </c>
      <c r="BJ7" s="24">
        <f>Master!JQ7</f>
        <v>89.19005293570001</v>
      </c>
      <c r="BK7" s="24">
        <f>Master!JR7</f>
        <v>641.87379590082594</v>
      </c>
    </row>
    <row r="8" spans="1:63" x14ac:dyDescent="0.25">
      <c r="A8" s="1" t="str">
        <f>Master!A8</f>
        <v>IBB=Western Balsam Bark Beetle</v>
      </c>
      <c r="B8" s="24">
        <f>Master!T8</f>
        <v>668.87222821679995</v>
      </c>
      <c r="C8" s="24">
        <f>Master!U8</f>
        <v>2123.9841327563604</v>
      </c>
      <c r="D8" s="24">
        <f>Master!V8</f>
        <v>34.379448307499999</v>
      </c>
      <c r="E8" s="24">
        <f>Master!W8</f>
        <v>21</v>
      </c>
      <c r="F8" s="24">
        <f>Master!X8</f>
        <v>0</v>
      </c>
      <c r="G8" s="24">
        <f>Master!Y8</f>
        <v>2848.2358092806603</v>
      </c>
      <c r="I8" s="24">
        <f>Master!BD8</f>
        <v>1571.2719957205491</v>
      </c>
      <c r="J8" s="24">
        <f>Master!BE8</f>
        <v>37.388724511269999</v>
      </c>
      <c r="K8" s="24">
        <f>Master!BF8</f>
        <v>0</v>
      </c>
      <c r="L8" s="24">
        <f>Master!BG8</f>
        <v>10.5</v>
      </c>
      <c r="M8" s="24">
        <f>Master!BH8</f>
        <v>0</v>
      </c>
      <c r="N8" s="24">
        <f>Master!BI8</f>
        <v>1619.1607202318191</v>
      </c>
      <c r="P8" s="24">
        <f>Master!CB8</f>
        <v>34206.610307728195</v>
      </c>
      <c r="Q8" s="24">
        <f>Master!CC8</f>
        <v>3356.6639587663485</v>
      </c>
      <c r="R8" s="24">
        <f>Master!CD8</f>
        <v>7.7450924454600001</v>
      </c>
      <c r="S8" s="24">
        <f>Master!CE8</f>
        <v>14.25</v>
      </c>
      <c r="T8" s="24">
        <f>Master!CF8</f>
        <v>0</v>
      </c>
      <c r="U8" s="24">
        <f>Master!CG8</f>
        <v>37585.269358940001</v>
      </c>
      <c r="W8" s="24">
        <f>Master!DF8</f>
        <v>116728.10538717131</v>
      </c>
      <c r="X8" s="24">
        <f>Master!DG8</f>
        <v>4952.6721262701412</v>
      </c>
      <c r="Y8" s="24">
        <f>Master!DH8</f>
        <v>38.169798022179997</v>
      </c>
      <c r="Z8" s="24">
        <f>Master!DI8</f>
        <v>4.7394623327699996</v>
      </c>
      <c r="AA8" s="24">
        <f>Master!DJ8</f>
        <v>0</v>
      </c>
      <c r="AB8" s="24">
        <f>Master!DK8</f>
        <v>121723.68677379641</v>
      </c>
      <c r="AD8" s="73">
        <f>Master!FB8</f>
        <v>7007.9829222732878</v>
      </c>
      <c r="AE8" s="73">
        <f>Master!FC8</f>
        <v>3224.024958771839</v>
      </c>
      <c r="AF8" s="73">
        <f>Master!FD8</f>
        <v>147.96925974055</v>
      </c>
      <c r="AG8" s="73">
        <f>Master!FE8</f>
        <v>124.10346825181</v>
      </c>
      <c r="AH8" s="73">
        <f>Master!FF8</f>
        <v>0</v>
      </c>
      <c r="AI8" s="73">
        <f>Master!FG8</f>
        <v>10504.080609037486</v>
      </c>
      <c r="AK8" s="24">
        <f>Master!HJ8</f>
        <v>529852.47280418675</v>
      </c>
      <c r="AL8" s="24">
        <f>Master!HK8</f>
        <v>7304.260392005951</v>
      </c>
      <c r="AM8" s="24">
        <f>Master!HL8</f>
        <v>40.719535598699999</v>
      </c>
      <c r="AN8" s="24">
        <f>Master!HM8</f>
        <v>168.03397913890001</v>
      </c>
      <c r="AO8" s="24">
        <f>Master!HN8</f>
        <v>0</v>
      </c>
      <c r="AP8" s="24">
        <f>Master!HO8</f>
        <v>537365.48671093036</v>
      </c>
      <c r="AR8" s="24">
        <f>Master!IH8</f>
        <v>806265.39594986208</v>
      </c>
      <c r="AS8" s="24">
        <f>Master!II8</f>
        <v>36780.999725908077</v>
      </c>
      <c r="AT8" s="24">
        <f>Master!IJ8</f>
        <v>0</v>
      </c>
      <c r="AU8" s="24">
        <f>Master!IK8</f>
        <v>248.25</v>
      </c>
      <c r="AV8" s="24">
        <f>Master!IL8</f>
        <v>0</v>
      </c>
      <c r="AW8" s="24">
        <f>Master!IM8</f>
        <v>843294.64567577024</v>
      </c>
      <c r="AY8" s="24">
        <f>Master!JF8</f>
        <v>211317.13547255588</v>
      </c>
      <c r="AZ8" s="24">
        <f>Master!JG8</f>
        <v>6083.4411488557898</v>
      </c>
      <c r="BA8" s="24">
        <f>Master!JH8</f>
        <v>0</v>
      </c>
      <c r="BB8" s="24">
        <f>Master!JI8</f>
        <v>53.75</v>
      </c>
      <c r="BC8" s="24">
        <f>Master!JJ8</f>
        <v>0</v>
      </c>
      <c r="BD8" s="24">
        <f>Master!JK8</f>
        <v>217454.32662141166</v>
      </c>
      <c r="BF8" s="24">
        <f>Master!JM8</f>
        <v>1707617.8470677149</v>
      </c>
      <c r="BG8" s="24">
        <f>Master!JN8</f>
        <v>63863.435167845775</v>
      </c>
      <c r="BH8" s="24">
        <f>Master!JO8</f>
        <v>268.98313411439</v>
      </c>
      <c r="BI8" s="24">
        <f>Master!JP8</f>
        <v>644.62690972348003</v>
      </c>
      <c r="BJ8" s="24">
        <f>Master!JQ8</f>
        <v>0</v>
      </c>
      <c r="BK8" s="24">
        <f>Master!JR8</f>
        <v>549488.72804019973</v>
      </c>
    </row>
    <row r="9" spans="1:63" x14ac:dyDescent="0.25">
      <c r="A9" s="1" t="str">
        <f>Master!A9</f>
        <v>IBD=Douglas-fir Beetle</v>
      </c>
      <c r="B9" s="24">
        <f>Master!T9</f>
        <v>16.537978685900001</v>
      </c>
      <c r="C9" s="24">
        <f>Master!U9</f>
        <v>1082.0788311393294</v>
      </c>
      <c r="D9" s="24">
        <f>Master!V9</f>
        <v>564.16781514528509</v>
      </c>
      <c r="E9" s="24">
        <f>Master!W9</f>
        <v>265.02176709505</v>
      </c>
      <c r="F9" s="24">
        <f>Master!X9</f>
        <v>0</v>
      </c>
      <c r="G9" s="24">
        <f>Master!Y9</f>
        <v>1927.8063920655645</v>
      </c>
      <c r="I9" s="24">
        <f>Master!BD9</f>
        <v>0</v>
      </c>
      <c r="J9" s="24">
        <f>Master!BE9</f>
        <v>1567.8157432830201</v>
      </c>
      <c r="K9" s="24">
        <f>Master!BF9</f>
        <v>10.4498570256</v>
      </c>
      <c r="L9" s="24">
        <f>Master!BG9</f>
        <v>50.68082398176</v>
      </c>
      <c r="M9" s="24">
        <f>Master!BH9</f>
        <v>0</v>
      </c>
      <c r="N9" s="24">
        <f>Master!BI9</f>
        <v>1628.94642429038</v>
      </c>
      <c r="P9" s="24">
        <f>Master!CB9</f>
        <v>4895.3941996757967</v>
      </c>
      <c r="Q9" s="24">
        <f>Master!CC9</f>
        <v>1892.5161527527619</v>
      </c>
      <c r="R9" s="24">
        <f>Master!CD9</f>
        <v>142.30063872400001</v>
      </c>
      <c r="S9" s="24">
        <f>Master!CE9</f>
        <v>250.25</v>
      </c>
      <c r="T9" s="24">
        <f>Master!CF9</f>
        <v>0</v>
      </c>
      <c r="U9" s="24">
        <f>Master!CG9</f>
        <v>7180.4609911525586</v>
      </c>
      <c r="W9" s="24">
        <f>Master!DF9</f>
        <v>3.9068127189899999</v>
      </c>
      <c r="X9" s="24">
        <f>Master!DG9</f>
        <v>677.01944848149219</v>
      </c>
      <c r="Y9" s="24">
        <f>Master!DH9</f>
        <v>822.91223551340613</v>
      </c>
      <c r="Z9" s="24">
        <f>Master!DI9</f>
        <v>401.09882502378503</v>
      </c>
      <c r="AA9" s="24">
        <f>Master!DJ9</f>
        <v>22.966934735380001</v>
      </c>
      <c r="AB9" s="24">
        <f>Master!DK9</f>
        <v>1927.9042564730532</v>
      </c>
      <c r="AD9" s="73">
        <f>Master!FB9</f>
        <v>139.73379790368398</v>
      </c>
      <c r="AE9" s="73">
        <f>Master!FC9</f>
        <v>1333.5829397648422</v>
      </c>
      <c r="AF9" s="73">
        <f>Master!FD9</f>
        <v>747.60707689791991</v>
      </c>
      <c r="AG9" s="73">
        <f>Master!FE9</f>
        <v>58.25</v>
      </c>
      <c r="AH9" s="73">
        <f>Master!FF9</f>
        <v>0</v>
      </c>
      <c r="AI9" s="73">
        <f>Master!FG9</f>
        <v>2279.1738145664463</v>
      </c>
      <c r="AK9" s="24">
        <f>Master!HJ9</f>
        <v>0</v>
      </c>
      <c r="AL9" s="24">
        <f>Master!HK9</f>
        <v>0</v>
      </c>
      <c r="AM9" s="24">
        <f>Master!HL9</f>
        <v>0</v>
      </c>
      <c r="AN9" s="24">
        <f>Master!HM9</f>
        <v>0</v>
      </c>
      <c r="AO9" s="24">
        <f>Master!HN9</f>
        <v>0</v>
      </c>
      <c r="AP9" s="24">
        <f>Master!HO9</f>
        <v>0</v>
      </c>
      <c r="AR9" s="24">
        <f>Master!IH9</f>
        <v>569.99974583079995</v>
      </c>
      <c r="AS9" s="24">
        <f>Master!II9</f>
        <v>232.56096285906997</v>
      </c>
      <c r="AT9" s="24">
        <f>Master!IJ9</f>
        <v>0</v>
      </c>
      <c r="AU9" s="24">
        <f>Master!IK9</f>
        <v>41.75</v>
      </c>
      <c r="AV9" s="24">
        <f>Master!IL9</f>
        <v>0</v>
      </c>
      <c r="AW9" s="24">
        <f>Master!IM9</f>
        <v>844.3107086898699</v>
      </c>
      <c r="AY9" s="24">
        <f>Master!JF9</f>
        <v>0</v>
      </c>
      <c r="AZ9" s="24">
        <f>Master!JG9</f>
        <v>0</v>
      </c>
      <c r="BA9" s="24">
        <f>Master!JH9</f>
        <v>0</v>
      </c>
      <c r="BB9" s="24">
        <f>Master!JI9</f>
        <v>0</v>
      </c>
      <c r="BC9" s="24">
        <f>Master!JJ9</f>
        <v>0</v>
      </c>
      <c r="BD9" s="24">
        <f>Master!JK9</f>
        <v>0</v>
      </c>
      <c r="BF9" s="24">
        <f>Master!JM9</f>
        <v>5625.5725348151709</v>
      </c>
      <c r="BG9" s="24">
        <f>Master!JN9</f>
        <v>6785.5740782805151</v>
      </c>
      <c r="BH9" s="24">
        <f>Master!JO9</f>
        <v>2287.4376233062112</v>
      </c>
      <c r="BI9" s="24">
        <f>Master!JP9</f>
        <v>1067.0514161005949</v>
      </c>
      <c r="BJ9" s="24">
        <f>Master!JQ9</f>
        <v>22.966934735380001</v>
      </c>
      <c r="BK9" s="24">
        <f>Master!JR9</f>
        <v>3908.1202388568263</v>
      </c>
    </row>
    <row r="10" spans="1:63" x14ac:dyDescent="0.25">
      <c r="A10" s="1" t="str">
        <f>Master!A10</f>
        <v>IBF = Fir engraver Beetle</v>
      </c>
      <c r="B10" s="24">
        <f>Master!T10</f>
        <v>0</v>
      </c>
      <c r="C10" s="24">
        <f>Master!U10</f>
        <v>0</v>
      </c>
      <c r="D10" s="24">
        <f>Master!V10</f>
        <v>0</v>
      </c>
      <c r="E10" s="24">
        <f>Master!W10</f>
        <v>0</v>
      </c>
      <c r="F10" s="24">
        <f>Master!X10</f>
        <v>0</v>
      </c>
      <c r="G10" s="24">
        <f>Master!Y10</f>
        <v>0</v>
      </c>
      <c r="I10" s="24">
        <f>Master!BD10</f>
        <v>0</v>
      </c>
      <c r="J10" s="24">
        <f>Master!BE10</f>
        <v>0</v>
      </c>
      <c r="K10" s="24">
        <f>Master!BF10</f>
        <v>0</v>
      </c>
      <c r="L10" s="24">
        <f>Master!BG10</f>
        <v>0</v>
      </c>
      <c r="M10" s="24">
        <f>Master!BH10</f>
        <v>0</v>
      </c>
      <c r="N10" s="24">
        <f>Master!BI10</f>
        <v>0</v>
      </c>
      <c r="P10" s="24">
        <f>Master!CB10</f>
        <v>0</v>
      </c>
      <c r="Q10" s="24">
        <f>Master!CC10</f>
        <v>0</v>
      </c>
      <c r="R10" s="24">
        <f>Master!CD10</f>
        <v>0</v>
      </c>
      <c r="S10" s="24">
        <f>Master!CE10</f>
        <v>0</v>
      </c>
      <c r="T10" s="24">
        <f>Master!CF10</f>
        <v>0</v>
      </c>
      <c r="U10" s="24">
        <f>Master!CG10</f>
        <v>0</v>
      </c>
      <c r="W10" s="24">
        <f>Master!DF10</f>
        <v>0</v>
      </c>
      <c r="X10" s="24">
        <f>Master!DG10</f>
        <v>0</v>
      </c>
      <c r="Y10" s="24">
        <f>Master!DH10</f>
        <v>0</v>
      </c>
      <c r="Z10" s="24">
        <f>Master!DI10</f>
        <v>0</v>
      </c>
      <c r="AA10" s="24">
        <f>Master!DJ10</f>
        <v>0</v>
      </c>
      <c r="AB10" s="24">
        <f>Master!DK10</f>
        <v>0</v>
      </c>
      <c r="AD10" s="73">
        <f>Master!FB10</f>
        <v>0</v>
      </c>
      <c r="AE10" s="73">
        <f>Master!FC10</f>
        <v>0</v>
      </c>
      <c r="AF10" s="73">
        <f>Master!FD10</f>
        <v>0</v>
      </c>
      <c r="AG10" s="73">
        <f>Master!FE10</f>
        <v>0</v>
      </c>
      <c r="AH10" s="73">
        <f>Master!FF10</f>
        <v>0</v>
      </c>
      <c r="AI10" s="73">
        <f>Master!FG10</f>
        <v>0</v>
      </c>
      <c r="AK10" s="24">
        <f>Master!HJ10</f>
        <v>0</v>
      </c>
      <c r="AL10" s="24">
        <f>Master!HK10</f>
        <v>0</v>
      </c>
      <c r="AM10" s="24">
        <f>Master!HL10</f>
        <v>0</v>
      </c>
      <c r="AN10" s="24">
        <f>Master!HM10</f>
        <v>0</v>
      </c>
      <c r="AO10" s="24">
        <f>Master!HN10</f>
        <v>0</v>
      </c>
      <c r="AP10" s="24">
        <f>Master!HO10</f>
        <v>0</v>
      </c>
      <c r="AR10" s="24">
        <f>Master!IH10</f>
        <v>0</v>
      </c>
      <c r="AS10" s="24">
        <f>Master!II10</f>
        <v>0</v>
      </c>
      <c r="AT10" s="24">
        <f>Master!IJ10</f>
        <v>0</v>
      </c>
      <c r="AU10" s="24">
        <f>Master!IK10</f>
        <v>0</v>
      </c>
      <c r="AV10" s="24">
        <f>Master!IL10</f>
        <v>0</v>
      </c>
      <c r="AW10" s="24">
        <f>Master!IM10</f>
        <v>0</v>
      </c>
      <c r="AY10" s="24">
        <f>Master!JF10</f>
        <v>0</v>
      </c>
      <c r="AZ10" s="24">
        <f>Master!JG10</f>
        <v>0</v>
      </c>
      <c r="BA10" s="24">
        <f>Master!JH10</f>
        <v>0</v>
      </c>
      <c r="BB10" s="24">
        <f>Master!JI10</f>
        <v>0</v>
      </c>
      <c r="BC10" s="24">
        <f>Master!JJ10</f>
        <v>0</v>
      </c>
      <c r="BD10" s="24">
        <f>Master!JK10</f>
        <v>0</v>
      </c>
      <c r="BF10" s="24">
        <f>Master!JM10</f>
        <v>0</v>
      </c>
      <c r="BG10" s="24">
        <f>Master!JN10</f>
        <v>0</v>
      </c>
      <c r="BH10" s="24">
        <f>Master!JO10</f>
        <v>0</v>
      </c>
      <c r="BI10" s="24">
        <f>Master!JP10</f>
        <v>0</v>
      </c>
      <c r="BJ10" s="24">
        <f>Master!JQ10</f>
        <v>0</v>
      </c>
      <c r="BK10" s="24">
        <f>Master!JR10</f>
        <v>0</v>
      </c>
    </row>
    <row r="11" spans="1:63" x14ac:dyDescent="0.25">
      <c r="A11" s="1" t="str">
        <f>Master!A11</f>
        <v>IBP = Twig Beetle</v>
      </c>
      <c r="B11" s="24">
        <f>Master!T11</f>
        <v>0</v>
      </c>
      <c r="C11" s="24">
        <f>Master!U11</f>
        <v>0</v>
      </c>
      <c r="D11" s="24">
        <f>Master!V11</f>
        <v>0</v>
      </c>
      <c r="E11" s="24">
        <f>Master!W11</f>
        <v>0</v>
      </c>
      <c r="F11" s="24">
        <f>Master!X11</f>
        <v>0</v>
      </c>
      <c r="G11" s="24">
        <f>Master!Y11</f>
        <v>0</v>
      </c>
      <c r="I11" s="24">
        <f>Master!BD11</f>
        <v>0</v>
      </c>
      <c r="J11" s="24">
        <f>Master!BE11</f>
        <v>0</v>
      </c>
      <c r="K11" s="24">
        <f>Master!BF11</f>
        <v>0</v>
      </c>
      <c r="L11" s="24">
        <f>Master!BG11</f>
        <v>0</v>
      </c>
      <c r="M11" s="24">
        <f>Master!BH11</f>
        <v>0</v>
      </c>
      <c r="N11" s="24">
        <f>Master!BI11</f>
        <v>0</v>
      </c>
      <c r="P11" s="24">
        <f>Master!CB11</f>
        <v>0</v>
      </c>
      <c r="Q11" s="24">
        <f>Master!CC11</f>
        <v>0</v>
      </c>
      <c r="R11" s="24">
        <f>Master!CD11</f>
        <v>0</v>
      </c>
      <c r="S11" s="24">
        <f>Master!CE11</f>
        <v>0</v>
      </c>
      <c r="T11" s="24">
        <f>Master!CF11</f>
        <v>0</v>
      </c>
      <c r="U11" s="24">
        <f>Master!CG11</f>
        <v>0</v>
      </c>
      <c r="W11" s="24">
        <f>Master!DF11</f>
        <v>0</v>
      </c>
      <c r="X11" s="24">
        <f>Master!DG11</f>
        <v>0</v>
      </c>
      <c r="Y11" s="24">
        <f>Master!DH11</f>
        <v>0</v>
      </c>
      <c r="Z11" s="24">
        <f>Master!DI11</f>
        <v>0</v>
      </c>
      <c r="AA11" s="24">
        <f>Master!DJ11</f>
        <v>0</v>
      </c>
      <c r="AB11" s="24">
        <f>Master!DK11</f>
        <v>0</v>
      </c>
      <c r="AD11" s="73">
        <f>Master!FB11</f>
        <v>0</v>
      </c>
      <c r="AE11" s="73">
        <f>Master!FC11</f>
        <v>0</v>
      </c>
      <c r="AF11" s="73">
        <f>Master!FD11</f>
        <v>0</v>
      </c>
      <c r="AG11" s="73">
        <f>Master!FE11</f>
        <v>0</v>
      </c>
      <c r="AH11" s="73">
        <f>Master!FF11</f>
        <v>0</v>
      </c>
      <c r="AI11" s="73">
        <f>Master!FG11</f>
        <v>0</v>
      </c>
      <c r="AK11" s="24">
        <f>Master!HJ11</f>
        <v>0</v>
      </c>
      <c r="AL11" s="24">
        <f>Master!HK11</f>
        <v>0</v>
      </c>
      <c r="AM11" s="24">
        <f>Master!HL11</f>
        <v>0</v>
      </c>
      <c r="AN11" s="24">
        <f>Master!HM11</f>
        <v>0</v>
      </c>
      <c r="AO11" s="24">
        <f>Master!HN11</f>
        <v>0</v>
      </c>
      <c r="AP11" s="24">
        <f>Master!HO11</f>
        <v>0</v>
      </c>
      <c r="AR11" s="24">
        <f>Master!IH11</f>
        <v>0</v>
      </c>
      <c r="AS11" s="24">
        <f>Master!II11</f>
        <v>0</v>
      </c>
      <c r="AT11" s="24">
        <f>Master!IJ11</f>
        <v>0</v>
      </c>
      <c r="AU11" s="24">
        <f>Master!IK11</f>
        <v>0</v>
      </c>
      <c r="AV11" s="24">
        <f>Master!IL11</f>
        <v>0</v>
      </c>
      <c r="AW11" s="24">
        <f>Master!IM11</f>
        <v>0</v>
      </c>
      <c r="AY11" s="24">
        <f>Master!JF11</f>
        <v>0</v>
      </c>
      <c r="AZ11" s="24">
        <f>Master!JG11</f>
        <v>0</v>
      </c>
      <c r="BA11" s="24">
        <f>Master!JH11</f>
        <v>0</v>
      </c>
      <c r="BB11" s="24">
        <f>Master!JI11</f>
        <v>0</v>
      </c>
      <c r="BC11" s="24">
        <f>Master!JJ11</f>
        <v>0</v>
      </c>
      <c r="BD11" s="24">
        <f>Master!JK11</f>
        <v>0</v>
      </c>
      <c r="BF11" s="24">
        <f>Master!JM11</f>
        <v>0</v>
      </c>
      <c r="BG11" s="24">
        <f>Master!JN11</f>
        <v>0</v>
      </c>
      <c r="BH11" s="24">
        <f>Master!JO11</f>
        <v>0</v>
      </c>
      <c r="BI11" s="24">
        <f>Master!JP11</f>
        <v>0</v>
      </c>
      <c r="BJ11" s="24">
        <f>Master!JQ11</f>
        <v>0</v>
      </c>
      <c r="BK11" s="24">
        <f>Master!JR11</f>
        <v>0</v>
      </c>
    </row>
    <row r="12" spans="1:63" x14ac:dyDescent="0.25">
      <c r="A12" s="1" t="str">
        <f>Master!A12</f>
        <v>IBI=Engraver Beetle (Ips species)</v>
      </c>
      <c r="B12" s="24">
        <f>Master!T12</f>
        <v>0</v>
      </c>
      <c r="C12" s="24">
        <f>Master!U12</f>
        <v>0</v>
      </c>
      <c r="D12" s="24">
        <f>Master!V12</f>
        <v>0</v>
      </c>
      <c r="E12" s="24">
        <f>Master!W12</f>
        <v>0</v>
      </c>
      <c r="F12" s="24">
        <f>Master!X12</f>
        <v>0</v>
      </c>
      <c r="G12" s="24">
        <f>Master!Y12</f>
        <v>0</v>
      </c>
      <c r="I12" s="24">
        <f>Master!BD12</f>
        <v>0</v>
      </c>
      <c r="J12" s="24">
        <f>Master!BE12</f>
        <v>0</v>
      </c>
      <c r="K12" s="24">
        <f>Master!BF12</f>
        <v>0</v>
      </c>
      <c r="L12" s="24">
        <f>Master!BG12</f>
        <v>0</v>
      </c>
      <c r="M12" s="24">
        <f>Master!BH12</f>
        <v>0</v>
      </c>
      <c r="N12" s="24">
        <f>Master!BI12</f>
        <v>0</v>
      </c>
      <c r="P12" s="24">
        <f>Master!CB12</f>
        <v>0</v>
      </c>
      <c r="Q12" s="24">
        <f>Master!CC12</f>
        <v>0</v>
      </c>
      <c r="R12" s="24">
        <f>Master!CD12</f>
        <v>0</v>
      </c>
      <c r="S12" s="24">
        <f>Master!CE12</f>
        <v>0</v>
      </c>
      <c r="T12" s="24">
        <f>Master!CF12</f>
        <v>0</v>
      </c>
      <c r="U12" s="24">
        <f>Master!CG12</f>
        <v>0</v>
      </c>
      <c r="W12" s="24">
        <f>Master!DF12</f>
        <v>0</v>
      </c>
      <c r="X12" s="24">
        <f>Master!DG12</f>
        <v>0</v>
      </c>
      <c r="Y12" s="24">
        <f>Master!DH12</f>
        <v>0</v>
      </c>
      <c r="Z12" s="24">
        <f>Master!DI12</f>
        <v>0</v>
      </c>
      <c r="AA12" s="24">
        <f>Master!DJ12</f>
        <v>0</v>
      </c>
      <c r="AB12" s="24">
        <f>Master!DK12</f>
        <v>0</v>
      </c>
      <c r="AD12" s="73">
        <f>Master!FB12</f>
        <v>0</v>
      </c>
      <c r="AE12" s="73">
        <f>Master!FC12</f>
        <v>0</v>
      </c>
      <c r="AF12" s="73">
        <f>Master!FD12</f>
        <v>0</v>
      </c>
      <c r="AG12" s="73">
        <f>Master!FE12</f>
        <v>0</v>
      </c>
      <c r="AH12" s="73">
        <f>Master!FF12</f>
        <v>0</v>
      </c>
      <c r="AI12" s="73">
        <f>Master!FG12</f>
        <v>0</v>
      </c>
      <c r="AK12" s="24">
        <f>Master!HJ12</f>
        <v>0</v>
      </c>
      <c r="AL12" s="24">
        <f>Master!HK12</f>
        <v>0</v>
      </c>
      <c r="AM12" s="24">
        <f>Master!HL12</f>
        <v>0</v>
      </c>
      <c r="AN12" s="24">
        <f>Master!HM12</f>
        <v>0</v>
      </c>
      <c r="AO12" s="24">
        <f>Master!HN12</f>
        <v>0</v>
      </c>
      <c r="AP12" s="24">
        <f>Master!HO12</f>
        <v>0</v>
      </c>
      <c r="AR12" s="24">
        <f>Master!IH12</f>
        <v>0</v>
      </c>
      <c r="AS12" s="24">
        <f>Master!II12</f>
        <v>0</v>
      </c>
      <c r="AT12" s="24">
        <f>Master!IJ12</f>
        <v>0</v>
      </c>
      <c r="AU12" s="24">
        <f>Master!IK12</f>
        <v>0</v>
      </c>
      <c r="AV12" s="24">
        <f>Master!IL12</f>
        <v>0</v>
      </c>
      <c r="AW12" s="24">
        <f>Master!IM12</f>
        <v>0</v>
      </c>
      <c r="AY12" s="24">
        <f>Master!JF12</f>
        <v>0</v>
      </c>
      <c r="AZ12" s="24">
        <f>Master!JG12</f>
        <v>0</v>
      </c>
      <c r="BA12" s="24">
        <f>Master!JH12</f>
        <v>0</v>
      </c>
      <c r="BB12" s="24">
        <f>Master!JI12</f>
        <v>0</v>
      </c>
      <c r="BC12" s="24">
        <f>Master!JJ12</f>
        <v>0</v>
      </c>
      <c r="BD12" s="24">
        <f>Master!JK12</f>
        <v>0</v>
      </c>
      <c r="BF12" s="24">
        <f>Master!JM12</f>
        <v>0</v>
      </c>
      <c r="BG12" s="24">
        <f>Master!JN12</f>
        <v>0</v>
      </c>
      <c r="BH12" s="24">
        <f>Master!JO12</f>
        <v>0</v>
      </c>
      <c r="BI12" s="24">
        <f>Master!JP12</f>
        <v>0</v>
      </c>
      <c r="BJ12" s="24">
        <f>Master!JQ12</f>
        <v>0</v>
      </c>
      <c r="BK12" s="24">
        <f>Master!JR12</f>
        <v>0</v>
      </c>
    </row>
    <row r="13" spans="1:63" x14ac:dyDescent="0.25">
      <c r="A13" s="1" t="str">
        <f>Master!A13</f>
        <v>IBW=Western Pine Beetle</v>
      </c>
      <c r="B13" s="24">
        <f>Master!T13</f>
        <v>0</v>
      </c>
      <c r="C13" s="24">
        <f>Master!U13</f>
        <v>0</v>
      </c>
      <c r="D13" s="24">
        <f>Master!V13</f>
        <v>0</v>
      </c>
      <c r="E13" s="24">
        <f>Master!W13</f>
        <v>0</v>
      </c>
      <c r="F13" s="24">
        <f>Master!X13</f>
        <v>0</v>
      </c>
      <c r="G13" s="24">
        <f>Master!Y13</f>
        <v>0</v>
      </c>
      <c r="I13" s="24">
        <f>Master!BD13</f>
        <v>0</v>
      </c>
      <c r="J13" s="24">
        <f>Master!BE13</f>
        <v>0</v>
      </c>
      <c r="K13" s="24">
        <f>Master!BF13</f>
        <v>0</v>
      </c>
      <c r="L13" s="24">
        <f>Master!BG13</f>
        <v>0</v>
      </c>
      <c r="M13" s="24">
        <f>Master!BH13</f>
        <v>0</v>
      </c>
      <c r="N13" s="24">
        <f>Master!BI13</f>
        <v>0</v>
      </c>
      <c r="P13" s="24">
        <f>Master!CB13</f>
        <v>0</v>
      </c>
      <c r="Q13" s="24">
        <f>Master!CC13</f>
        <v>0</v>
      </c>
      <c r="R13" s="24">
        <f>Master!CD13</f>
        <v>0</v>
      </c>
      <c r="S13" s="24">
        <f>Master!CE13</f>
        <v>0</v>
      </c>
      <c r="T13" s="24">
        <f>Master!CF13</f>
        <v>0</v>
      </c>
      <c r="U13" s="24">
        <f>Master!CG13</f>
        <v>0</v>
      </c>
      <c r="W13" s="24">
        <f>Master!DF13</f>
        <v>0</v>
      </c>
      <c r="X13" s="24">
        <f>Master!DG13</f>
        <v>0</v>
      </c>
      <c r="Y13" s="24">
        <f>Master!DH13</f>
        <v>0</v>
      </c>
      <c r="Z13" s="24">
        <f>Master!DI13</f>
        <v>0</v>
      </c>
      <c r="AA13" s="24">
        <f>Master!DJ13</f>
        <v>0</v>
      </c>
      <c r="AB13" s="24">
        <f>Master!DK13</f>
        <v>0</v>
      </c>
      <c r="AD13" s="73">
        <f>Master!FB13</f>
        <v>0</v>
      </c>
      <c r="AE13" s="73">
        <f>Master!FC13</f>
        <v>0</v>
      </c>
      <c r="AF13" s="73">
        <f>Master!FD13</f>
        <v>0</v>
      </c>
      <c r="AG13" s="73">
        <f>Master!FE13</f>
        <v>0</v>
      </c>
      <c r="AH13" s="73">
        <f>Master!FF13</f>
        <v>0</v>
      </c>
      <c r="AI13" s="73">
        <f>Master!FG13</f>
        <v>0</v>
      </c>
      <c r="AK13" s="24">
        <f>Master!HJ13</f>
        <v>0</v>
      </c>
      <c r="AL13" s="24">
        <f>Master!HK13</f>
        <v>0</v>
      </c>
      <c r="AM13" s="24">
        <f>Master!HL13</f>
        <v>0</v>
      </c>
      <c r="AN13" s="24">
        <f>Master!HM13</f>
        <v>0</v>
      </c>
      <c r="AO13" s="24">
        <f>Master!HN13</f>
        <v>0</v>
      </c>
      <c r="AP13" s="24">
        <f>Master!HO13</f>
        <v>0</v>
      </c>
      <c r="AR13" s="24">
        <f>Master!IH13</f>
        <v>0</v>
      </c>
      <c r="AS13" s="24">
        <f>Master!II13</f>
        <v>0</v>
      </c>
      <c r="AT13" s="24">
        <f>Master!IJ13</f>
        <v>0</v>
      </c>
      <c r="AU13" s="24">
        <f>Master!IK13</f>
        <v>0</v>
      </c>
      <c r="AV13" s="24">
        <f>Master!IL13</f>
        <v>0</v>
      </c>
      <c r="AW13" s="24">
        <f>Master!IM13</f>
        <v>0</v>
      </c>
      <c r="AY13" s="24">
        <f>Master!JF13</f>
        <v>0</v>
      </c>
      <c r="AZ13" s="24">
        <f>Master!JG13</f>
        <v>0</v>
      </c>
      <c r="BA13" s="24">
        <f>Master!JH13</f>
        <v>0</v>
      </c>
      <c r="BB13" s="24">
        <f>Master!JI13</f>
        <v>0</v>
      </c>
      <c r="BC13" s="24">
        <f>Master!JJ13</f>
        <v>0</v>
      </c>
      <c r="BD13" s="24">
        <f>Master!JK13</f>
        <v>0</v>
      </c>
      <c r="BF13" s="24">
        <f>Master!JM13</f>
        <v>0</v>
      </c>
      <c r="BG13" s="24">
        <f>Master!JN13</f>
        <v>0</v>
      </c>
      <c r="BH13" s="24">
        <f>Master!JO13</f>
        <v>0</v>
      </c>
      <c r="BI13" s="24">
        <f>Master!JP13</f>
        <v>0</v>
      </c>
      <c r="BJ13" s="24">
        <f>Master!JQ13</f>
        <v>0</v>
      </c>
      <c r="BK13" s="24">
        <f>Master!JR13</f>
        <v>0</v>
      </c>
    </row>
    <row r="14" spans="1:63" x14ac:dyDescent="0.25">
      <c r="A14" s="1" t="str">
        <f>Master!A14</f>
        <v>IBL=Lodgepole Pine Beetle</v>
      </c>
      <c r="B14" s="24">
        <f>Master!T14</f>
        <v>0</v>
      </c>
      <c r="C14" s="24">
        <f>Master!U14</f>
        <v>0</v>
      </c>
      <c r="D14" s="24">
        <f>Master!V14</f>
        <v>0</v>
      </c>
      <c r="E14" s="24">
        <f>Master!W14</f>
        <v>0</v>
      </c>
      <c r="F14" s="24">
        <f>Master!X14</f>
        <v>0</v>
      </c>
      <c r="G14" s="24">
        <f>Master!Y14</f>
        <v>0</v>
      </c>
      <c r="I14" s="24">
        <f>Master!BD14</f>
        <v>0</v>
      </c>
      <c r="J14" s="24">
        <f>Master!BE14</f>
        <v>0</v>
      </c>
      <c r="K14" s="24">
        <f>Master!BF14</f>
        <v>0</v>
      </c>
      <c r="L14" s="24">
        <f>Master!BG14</f>
        <v>0</v>
      </c>
      <c r="M14" s="24">
        <f>Master!BH14</f>
        <v>0</v>
      </c>
      <c r="N14" s="24">
        <f>Master!BI14</f>
        <v>0</v>
      </c>
      <c r="P14" s="24">
        <f>Master!CB14</f>
        <v>0</v>
      </c>
      <c r="Q14" s="24">
        <f>Master!CC14</f>
        <v>0</v>
      </c>
      <c r="R14" s="24">
        <f>Master!CD14</f>
        <v>0</v>
      </c>
      <c r="S14" s="24">
        <f>Master!CE14</f>
        <v>0</v>
      </c>
      <c r="T14" s="24">
        <f>Master!CF14</f>
        <v>0</v>
      </c>
      <c r="U14" s="24">
        <f>Master!CG14</f>
        <v>0</v>
      </c>
      <c r="W14" s="24">
        <f>Master!DF14</f>
        <v>0</v>
      </c>
      <c r="X14" s="24">
        <f>Master!DG14</f>
        <v>0</v>
      </c>
      <c r="Y14" s="24">
        <f>Master!DH14</f>
        <v>0</v>
      </c>
      <c r="Z14" s="24">
        <f>Master!DI14</f>
        <v>0</v>
      </c>
      <c r="AA14" s="24">
        <f>Master!DJ14</f>
        <v>0</v>
      </c>
      <c r="AB14" s="24">
        <f>Master!DK14</f>
        <v>0</v>
      </c>
      <c r="AD14" s="73">
        <f>Master!FB14</f>
        <v>0</v>
      </c>
      <c r="AE14" s="73">
        <f>Master!FC14</f>
        <v>0</v>
      </c>
      <c r="AF14" s="73">
        <f>Master!FD14</f>
        <v>0</v>
      </c>
      <c r="AG14" s="73">
        <f>Master!FE14</f>
        <v>0</v>
      </c>
      <c r="AH14" s="73">
        <f>Master!FF14</f>
        <v>0</v>
      </c>
      <c r="AI14" s="73">
        <f>Master!FG14</f>
        <v>0</v>
      </c>
      <c r="AK14" s="24">
        <f>Master!HJ14</f>
        <v>0</v>
      </c>
      <c r="AL14" s="24">
        <f>Master!HK14</f>
        <v>0</v>
      </c>
      <c r="AM14" s="24">
        <f>Master!HL14</f>
        <v>0</v>
      </c>
      <c r="AN14" s="24">
        <f>Master!HM14</f>
        <v>0</v>
      </c>
      <c r="AO14" s="24">
        <f>Master!HN14</f>
        <v>0</v>
      </c>
      <c r="AP14" s="24">
        <f>Master!HO14</f>
        <v>0</v>
      </c>
      <c r="AR14" s="24">
        <f>Master!IH14</f>
        <v>0</v>
      </c>
      <c r="AS14" s="24">
        <f>Master!II14</f>
        <v>0</v>
      </c>
      <c r="AT14" s="24">
        <f>Master!IJ14</f>
        <v>0</v>
      </c>
      <c r="AU14" s="24">
        <f>Master!IK14</f>
        <v>0</v>
      </c>
      <c r="AV14" s="24">
        <f>Master!IL14</f>
        <v>0</v>
      </c>
      <c r="AW14" s="24">
        <f>Master!IM14</f>
        <v>0</v>
      </c>
      <c r="AY14" s="24">
        <f>Master!JF14</f>
        <v>0</v>
      </c>
      <c r="AZ14" s="24">
        <f>Master!JG14</f>
        <v>0</v>
      </c>
      <c r="BA14" s="24">
        <f>Master!JH14</f>
        <v>0</v>
      </c>
      <c r="BB14" s="24">
        <f>Master!JI14</f>
        <v>0</v>
      </c>
      <c r="BC14" s="24">
        <f>Master!JJ14</f>
        <v>0</v>
      </c>
      <c r="BD14" s="24">
        <f>Master!JK14</f>
        <v>0</v>
      </c>
      <c r="BF14" s="24">
        <f>Master!JM14</f>
        <v>0</v>
      </c>
      <c r="BG14" s="24">
        <f>Master!JN14</f>
        <v>0</v>
      </c>
      <c r="BH14" s="24">
        <f>Master!JO14</f>
        <v>0</v>
      </c>
      <c r="BI14" s="24">
        <f>Master!JP14</f>
        <v>0</v>
      </c>
      <c r="BJ14" s="24">
        <f>Master!JQ14</f>
        <v>0</v>
      </c>
      <c r="BK14" s="24">
        <f>Master!JR14</f>
        <v>0</v>
      </c>
    </row>
    <row r="15" spans="1:63" x14ac:dyDescent="0.25">
      <c r="A15" s="1" t="str">
        <f>Master!A15</f>
        <v>IBT=Red Turpentine Beetle</v>
      </c>
      <c r="B15" s="24">
        <f>Master!T15</f>
        <v>0</v>
      </c>
      <c r="C15" s="24">
        <f>Master!U15</f>
        <v>0</v>
      </c>
      <c r="D15" s="24">
        <f>Master!V15</f>
        <v>0</v>
      </c>
      <c r="E15" s="24">
        <f>Master!W15</f>
        <v>0</v>
      </c>
      <c r="F15" s="24">
        <f>Master!X15</f>
        <v>0</v>
      </c>
      <c r="G15" s="24">
        <f>Master!Y15</f>
        <v>0</v>
      </c>
      <c r="I15" s="24">
        <f>Master!BD15</f>
        <v>0</v>
      </c>
      <c r="J15" s="24">
        <f>Master!BE15</f>
        <v>0</v>
      </c>
      <c r="K15" s="24">
        <f>Master!BF15</f>
        <v>0</v>
      </c>
      <c r="L15" s="24">
        <f>Master!BG15</f>
        <v>0</v>
      </c>
      <c r="M15" s="24">
        <f>Master!BH15</f>
        <v>0</v>
      </c>
      <c r="N15" s="24">
        <f>Master!BI15</f>
        <v>0</v>
      </c>
      <c r="P15" s="24">
        <f>Master!CB15</f>
        <v>0</v>
      </c>
      <c r="Q15" s="24">
        <f>Master!CC15</f>
        <v>0</v>
      </c>
      <c r="R15" s="24">
        <f>Master!CD15</f>
        <v>0</v>
      </c>
      <c r="S15" s="24">
        <f>Master!CE15</f>
        <v>0</v>
      </c>
      <c r="T15" s="24">
        <f>Master!CF15</f>
        <v>0</v>
      </c>
      <c r="U15" s="24">
        <f>Master!CG15</f>
        <v>0</v>
      </c>
      <c r="W15" s="24">
        <f>Master!DF15</f>
        <v>0</v>
      </c>
      <c r="X15" s="24">
        <f>Master!DG15</f>
        <v>0</v>
      </c>
      <c r="Y15" s="24">
        <f>Master!DH15</f>
        <v>0</v>
      </c>
      <c r="Z15" s="24">
        <f>Master!DI15</f>
        <v>0</v>
      </c>
      <c r="AA15" s="24">
        <f>Master!DJ15</f>
        <v>0</v>
      </c>
      <c r="AB15" s="24">
        <f>Master!DK15</f>
        <v>0</v>
      </c>
      <c r="AD15" s="73">
        <f>Master!FB15</f>
        <v>0</v>
      </c>
      <c r="AE15" s="73">
        <f>Master!FC15</f>
        <v>0</v>
      </c>
      <c r="AF15" s="73">
        <f>Master!FD15</f>
        <v>0</v>
      </c>
      <c r="AG15" s="73">
        <f>Master!FE15</f>
        <v>0</v>
      </c>
      <c r="AH15" s="73">
        <f>Master!FF15</f>
        <v>0</v>
      </c>
      <c r="AI15" s="73">
        <f>Master!FG15</f>
        <v>0</v>
      </c>
      <c r="AK15" s="24">
        <f>Master!HJ15</f>
        <v>0</v>
      </c>
      <c r="AL15" s="24">
        <f>Master!HK15</f>
        <v>0</v>
      </c>
      <c r="AM15" s="24">
        <f>Master!HL15</f>
        <v>0</v>
      </c>
      <c r="AN15" s="24">
        <f>Master!HM15</f>
        <v>0</v>
      </c>
      <c r="AO15" s="24">
        <f>Master!HN15</f>
        <v>0</v>
      </c>
      <c r="AP15" s="24">
        <f>Master!HO15</f>
        <v>0</v>
      </c>
      <c r="AR15" s="24">
        <f>Master!IH15</f>
        <v>0</v>
      </c>
      <c r="AS15" s="24">
        <f>Master!II15</f>
        <v>0</v>
      </c>
      <c r="AT15" s="24">
        <f>Master!IJ15</f>
        <v>0</v>
      </c>
      <c r="AU15" s="24">
        <f>Master!IK15</f>
        <v>0</v>
      </c>
      <c r="AV15" s="24">
        <f>Master!IL15</f>
        <v>0</v>
      </c>
      <c r="AW15" s="24">
        <f>Master!IM15</f>
        <v>0</v>
      </c>
      <c r="AY15" s="24">
        <f>Master!JF15</f>
        <v>0</v>
      </c>
      <c r="AZ15" s="24">
        <f>Master!JG15</f>
        <v>0</v>
      </c>
      <c r="BA15" s="24">
        <f>Master!JH15</f>
        <v>0</v>
      </c>
      <c r="BB15" s="24">
        <f>Master!JI15</f>
        <v>0</v>
      </c>
      <c r="BC15" s="24">
        <f>Master!JJ15</f>
        <v>0</v>
      </c>
      <c r="BD15" s="24">
        <f>Master!JK15</f>
        <v>0</v>
      </c>
      <c r="BF15" s="24">
        <f>Master!JM15</f>
        <v>0</v>
      </c>
      <c r="BG15" s="24">
        <f>Master!JN15</f>
        <v>0</v>
      </c>
      <c r="BH15" s="24">
        <f>Master!JO15</f>
        <v>0</v>
      </c>
      <c r="BI15" s="24">
        <f>Master!JP15</f>
        <v>0</v>
      </c>
      <c r="BJ15" s="24">
        <f>Master!JQ15</f>
        <v>0</v>
      </c>
      <c r="BK15" s="24">
        <f>Master!JR15</f>
        <v>0</v>
      </c>
    </row>
    <row r="16" spans="1:63" x14ac:dyDescent="0.25">
      <c r="A16" s="1" t="str">
        <f>Master!A16</f>
        <v>IB=Unknown Beetle</v>
      </c>
      <c r="B16" s="29">
        <f>Master!T16</f>
        <v>0</v>
      </c>
      <c r="C16" s="29">
        <f>Master!U16</f>
        <v>0</v>
      </c>
      <c r="D16" s="29">
        <f>Master!V16</f>
        <v>0</v>
      </c>
      <c r="E16" s="29">
        <f>Master!W16</f>
        <v>0</v>
      </c>
      <c r="F16" s="29">
        <f>Master!X16</f>
        <v>0</v>
      </c>
      <c r="G16" s="29">
        <f>Master!Y16</f>
        <v>0</v>
      </c>
      <c r="I16" s="29">
        <f>Master!BD16</f>
        <v>0</v>
      </c>
      <c r="J16" s="29">
        <f>Master!BE16</f>
        <v>0</v>
      </c>
      <c r="K16" s="29">
        <f>Master!BF16</f>
        <v>0</v>
      </c>
      <c r="L16" s="29">
        <f>Master!BG16</f>
        <v>0</v>
      </c>
      <c r="M16" s="29">
        <f>Master!BH16</f>
        <v>0</v>
      </c>
      <c r="N16" s="29">
        <f>Master!BI16</f>
        <v>0</v>
      </c>
      <c r="P16" s="29">
        <f>Master!CB16</f>
        <v>0</v>
      </c>
      <c r="Q16" s="29">
        <f>Master!CC16</f>
        <v>0</v>
      </c>
      <c r="R16" s="29">
        <f>Master!CD16</f>
        <v>0</v>
      </c>
      <c r="S16" s="29">
        <f>Master!CE16</f>
        <v>0</v>
      </c>
      <c r="T16" s="29">
        <f>Master!CF16</f>
        <v>0</v>
      </c>
      <c r="U16" s="29">
        <f>Master!CG16</f>
        <v>0</v>
      </c>
      <c r="W16" s="29">
        <f>Master!DF16</f>
        <v>0</v>
      </c>
      <c r="X16" s="29">
        <f>Master!DG16</f>
        <v>0</v>
      </c>
      <c r="Y16" s="29">
        <f>Master!DH16</f>
        <v>0</v>
      </c>
      <c r="Z16" s="29">
        <f>Master!DI16</f>
        <v>0</v>
      </c>
      <c r="AA16" s="29">
        <f>Master!DJ16</f>
        <v>0</v>
      </c>
      <c r="AB16" s="29">
        <f>Master!DK16</f>
        <v>0</v>
      </c>
      <c r="AD16" s="74">
        <f>Master!FB16</f>
        <v>0</v>
      </c>
      <c r="AE16" s="74">
        <f>Master!FC16</f>
        <v>0</v>
      </c>
      <c r="AF16" s="74">
        <f>Master!FD16</f>
        <v>0</v>
      </c>
      <c r="AG16" s="74">
        <f>Master!FE16</f>
        <v>0</v>
      </c>
      <c r="AH16" s="74">
        <f>Master!FF16</f>
        <v>0</v>
      </c>
      <c r="AI16" s="74">
        <f>Master!FG16</f>
        <v>0</v>
      </c>
      <c r="AK16" s="29">
        <f>Master!HJ16</f>
        <v>0</v>
      </c>
      <c r="AL16" s="29">
        <f>Master!HK16</f>
        <v>0</v>
      </c>
      <c r="AM16" s="29">
        <f>Master!HL16</f>
        <v>0</v>
      </c>
      <c r="AN16" s="29">
        <f>Master!HM16</f>
        <v>0</v>
      </c>
      <c r="AO16" s="29">
        <f>Master!HN16</f>
        <v>0</v>
      </c>
      <c r="AP16" s="29">
        <f>Master!HO16</f>
        <v>0</v>
      </c>
      <c r="AR16" s="29">
        <f>Master!IH16</f>
        <v>0</v>
      </c>
      <c r="AS16" s="29">
        <f>Master!II16</f>
        <v>0</v>
      </c>
      <c r="AT16" s="29">
        <f>Master!IJ16</f>
        <v>0</v>
      </c>
      <c r="AU16" s="29">
        <f>Master!IK16</f>
        <v>0</v>
      </c>
      <c r="AV16" s="29">
        <f>Master!IL16</f>
        <v>0</v>
      </c>
      <c r="AW16" s="29">
        <f>Master!IM16</f>
        <v>0</v>
      </c>
      <c r="AY16" s="29">
        <f>Master!JF16</f>
        <v>0</v>
      </c>
      <c r="AZ16" s="29">
        <f>Master!JG16</f>
        <v>0</v>
      </c>
      <c r="BA16" s="29">
        <f>Master!JH16</f>
        <v>0</v>
      </c>
      <c r="BB16" s="29">
        <f>Master!JI16</f>
        <v>0</v>
      </c>
      <c r="BC16" s="29">
        <f>Master!JJ16</f>
        <v>0</v>
      </c>
      <c r="BD16" s="29">
        <f>Master!JK16</f>
        <v>0</v>
      </c>
      <c r="BF16" s="29">
        <f>Master!JM16</f>
        <v>0</v>
      </c>
      <c r="BG16" s="29">
        <f>Master!JN16</f>
        <v>0</v>
      </c>
      <c r="BH16" s="29">
        <f>Master!JO16</f>
        <v>0</v>
      </c>
      <c r="BI16" s="29">
        <f>Master!JP16</f>
        <v>0</v>
      </c>
      <c r="BJ16" s="29">
        <f>Master!JQ16</f>
        <v>0</v>
      </c>
      <c r="BK16" s="29">
        <f>Master!JR16</f>
        <v>0</v>
      </c>
    </row>
    <row r="17" spans="1:66" s="76" customFormat="1" x14ac:dyDescent="0.25">
      <c r="A17" s="2" t="str">
        <f>Master!A17</f>
        <v>Total All BB=</v>
      </c>
      <c r="B17" s="8">
        <f>Master!T17</f>
        <v>951.29609875504002</v>
      </c>
      <c r="C17" s="8">
        <f>Master!U17</f>
        <v>15872.070627622526</v>
      </c>
      <c r="D17" s="8">
        <f>Master!V17</f>
        <v>2102.251421917611</v>
      </c>
      <c r="E17" s="8">
        <f>Master!W17</f>
        <v>665.88926357050707</v>
      </c>
      <c r="F17" s="8">
        <f>Master!X17</f>
        <v>0</v>
      </c>
      <c r="G17" s="8">
        <f>Master!Y17</f>
        <v>19591.507411865688</v>
      </c>
      <c r="H17" s="70"/>
      <c r="I17" s="8">
        <f>Master!BD17</f>
        <v>7850.5407149289067</v>
      </c>
      <c r="J17" s="8">
        <f>Master!BE17</f>
        <v>2252.0514921509621</v>
      </c>
      <c r="K17" s="8">
        <f>Master!BF17</f>
        <v>10.4498570256</v>
      </c>
      <c r="L17" s="8">
        <f>Master!BG17</f>
        <v>75.18082398176</v>
      </c>
      <c r="M17" s="8">
        <f>Master!BH17</f>
        <v>0</v>
      </c>
      <c r="N17" s="8">
        <f>Master!BI17</f>
        <v>10188.222888087228</v>
      </c>
      <c r="O17" s="70"/>
      <c r="P17" s="8">
        <f>Master!CB17</f>
        <v>143263.46918089184</v>
      </c>
      <c r="Q17" s="8">
        <f>Master!CC17</f>
        <v>52025.449477135582</v>
      </c>
      <c r="R17" s="8">
        <f>Master!CD17</f>
        <v>11959.343735407983</v>
      </c>
      <c r="S17" s="8">
        <f>Master!CE17</f>
        <v>2010.0532668650449</v>
      </c>
      <c r="T17" s="8">
        <f>Master!CF17</f>
        <v>577.23664679722003</v>
      </c>
      <c r="U17" s="8">
        <f>Master!CG17</f>
        <v>209835.55230709765</v>
      </c>
      <c r="V17" s="70"/>
      <c r="W17" s="8">
        <f>Master!DF17</f>
        <v>167841.18987215508</v>
      </c>
      <c r="X17" s="8">
        <f>Master!DG17</f>
        <v>151354.16524551719</v>
      </c>
      <c r="Y17" s="8">
        <f>Master!DH17</f>
        <v>33961.233758279472</v>
      </c>
      <c r="Z17" s="8">
        <f>Master!DI17</f>
        <v>5229.373965378003</v>
      </c>
      <c r="AA17" s="8">
        <f>Master!DJ17</f>
        <v>660.43211233052602</v>
      </c>
      <c r="AB17" s="8">
        <f>Master!DK17</f>
        <v>359046.39495366026</v>
      </c>
      <c r="AC17" s="70"/>
      <c r="AD17" s="75">
        <f>Master!FB17</f>
        <v>24113.430097897835</v>
      </c>
      <c r="AE17" s="75">
        <f>Master!FC17</f>
        <v>50727.833972511267</v>
      </c>
      <c r="AF17" s="75">
        <f>Master!FD17</f>
        <v>36374.161736350929</v>
      </c>
      <c r="AG17" s="75">
        <f>Master!FE17</f>
        <v>8211.2547056359617</v>
      </c>
      <c r="AH17" s="75">
        <f>Master!FF17</f>
        <v>22.373480297886999</v>
      </c>
      <c r="AI17" s="75">
        <f>Master!FG17</f>
        <v>119449.05399269388</v>
      </c>
      <c r="AJ17" s="70"/>
      <c r="AK17" s="8">
        <f>Master!HJ17</f>
        <v>1195311.1402920522</v>
      </c>
      <c r="AL17" s="8">
        <f>Master!HK17</f>
        <v>244856.3578987534</v>
      </c>
      <c r="AM17" s="8">
        <f>Master!HL17</f>
        <v>28951.074454072535</v>
      </c>
      <c r="AN17" s="8">
        <f>Master!HM17</f>
        <v>10143.266248177933</v>
      </c>
      <c r="AO17" s="8">
        <f>Master!HN17</f>
        <v>1639.571769466409</v>
      </c>
      <c r="AP17" s="8">
        <f>Master!HO17</f>
        <v>1480901.4106625225</v>
      </c>
      <c r="AQ17" s="70"/>
      <c r="AR17" s="8">
        <f>Master!IH17</f>
        <v>1797514.9523911807</v>
      </c>
      <c r="AS17" s="8">
        <f>Master!II17</f>
        <v>715359.57900625095</v>
      </c>
      <c r="AT17" s="8">
        <f>Master!IJ17</f>
        <v>895955.50309187209</v>
      </c>
      <c r="AU17" s="8">
        <f>Master!IK17</f>
        <v>359481.98016729113</v>
      </c>
      <c r="AV17" s="8">
        <f>Master!IL17</f>
        <v>8276.7714598931816</v>
      </c>
      <c r="AW17" s="8">
        <f>Master!IM17</f>
        <v>3776588.7861164878</v>
      </c>
      <c r="AX17" s="70"/>
      <c r="AY17" s="8">
        <f>Master!JF17</f>
        <v>767671.9146822195</v>
      </c>
      <c r="AZ17" s="8">
        <f>Master!JG17</f>
        <v>665230.41362404486</v>
      </c>
      <c r="BA17" s="8">
        <f>Master!JH17</f>
        <v>517449.87997799937</v>
      </c>
      <c r="BB17" s="8">
        <f>Master!JI17</f>
        <v>137208.88194085844</v>
      </c>
      <c r="BC17" s="8">
        <f>Master!JJ17</f>
        <v>6703.4304323500101</v>
      </c>
      <c r="BD17" s="8">
        <f>Master!JK17</f>
        <v>2094264.5206574716</v>
      </c>
      <c r="BE17" s="70"/>
      <c r="BF17" s="8">
        <f>Master!JM17</f>
        <v>4104517.9333300814</v>
      </c>
      <c r="BG17" s="8">
        <f>Master!JN17</f>
        <v>1897677.9213439869</v>
      </c>
      <c r="BH17" s="8">
        <f>Master!JO17</f>
        <v>1526763.8980329256</v>
      </c>
      <c r="BI17" s="8">
        <f>Master!JP17</f>
        <v>523025.88038175879</v>
      </c>
      <c r="BJ17" s="8">
        <f>Master!JQ17</f>
        <v>17879.815901135233</v>
      </c>
      <c r="BK17" s="8">
        <f>Master!JR17</f>
        <v>6805625.0835439907</v>
      </c>
      <c r="BL17" s="70"/>
      <c r="BM17" s="70"/>
      <c r="BN17" s="70"/>
    </row>
    <row r="18" spans="1:66" x14ac:dyDescent="0.25">
      <c r="A18" s="1">
        <f>Master!A18</f>
        <v>0</v>
      </c>
      <c r="B18" s="3"/>
      <c r="C18" s="3"/>
      <c r="D18" s="3"/>
      <c r="E18" s="3"/>
      <c r="F18" s="3"/>
      <c r="G18" s="3"/>
      <c r="I18" s="3"/>
      <c r="J18" s="3"/>
      <c r="K18" s="3"/>
      <c r="L18" s="3"/>
      <c r="M18" s="3"/>
      <c r="N18" s="3"/>
      <c r="P18" s="3"/>
      <c r="Q18" s="3"/>
      <c r="R18" s="3"/>
      <c r="S18" s="3"/>
      <c r="T18" s="3"/>
      <c r="U18" s="3"/>
      <c r="W18" s="3"/>
      <c r="X18" s="3"/>
      <c r="Y18" s="3"/>
      <c r="Z18" s="3"/>
      <c r="AA18" s="3"/>
      <c r="AB18" s="3"/>
      <c r="AD18" s="36"/>
      <c r="AE18" s="36"/>
      <c r="AF18" s="36"/>
      <c r="AG18" s="36"/>
      <c r="AH18" s="36"/>
      <c r="AI18" s="36"/>
      <c r="AK18" s="3"/>
      <c r="AL18" s="3"/>
      <c r="AM18" s="3"/>
      <c r="AN18" s="3"/>
      <c r="AO18" s="3"/>
      <c r="AP18" s="3"/>
      <c r="AR18" s="3"/>
      <c r="AS18" s="3"/>
      <c r="AT18" s="3"/>
      <c r="AU18" s="3"/>
      <c r="AV18" s="3"/>
      <c r="AW18" s="3"/>
      <c r="AY18" s="3"/>
      <c r="AZ18" s="3"/>
      <c r="BA18" s="3"/>
      <c r="BB18" s="3"/>
      <c r="BC18" s="3"/>
      <c r="BD18" s="3"/>
      <c r="BF18" s="3"/>
      <c r="BG18" s="3"/>
      <c r="BH18" s="3"/>
      <c r="BI18" s="3"/>
      <c r="BJ18" s="3"/>
      <c r="BK18" s="3"/>
    </row>
    <row r="19" spans="1:66" x14ac:dyDescent="0.25">
      <c r="A19" s="1" t="str">
        <f>Master!A19</f>
        <v>Defoliators</v>
      </c>
      <c r="B19" s="19"/>
      <c r="C19" s="19"/>
      <c r="D19" s="19"/>
      <c r="E19" s="19"/>
      <c r="F19" s="19"/>
      <c r="G19" s="19"/>
      <c r="I19" s="19"/>
      <c r="J19" s="19"/>
      <c r="K19" s="19"/>
      <c r="L19" s="19"/>
      <c r="M19" s="19"/>
      <c r="N19" s="19"/>
      <c r="P19" s="19"/>
      <c r="Q19" s="19"/>
      <c r="R19" s="19"/>
      <c r="S19" s="19"/>
      <c r="T19" s="19"/>
      <c r="U19" s="19"/>
      <c r="W19" s="19"/>
      <c r="X19" s="19"/>
      <c r="Y19" s="19"/>
      <c r="Z19" s="19"/>
      <c r="AA19" s="19"/>
      <c r="AB19" s="19"/>
      <c r="AD19" s="77"/>
      <c r="AE19" s="77"/>
      <c r="AF19" s="77"/>
      <c r="AG19" s="77"/>
      <c r="AH19" s="77"/>
      <c r="AI19" s="77"/>
      <c r="AK19" s="19"/>
      <c r="AL19" s="19"/>
      <c r="AM19" s="19"/>
      <c r="AN19" s="19"/>
      <c r="AO19" s="19"/>
      <c r="AP19" s="19"/>
      <c r="AR19" s="19"/>
      <c r="AS19" s="19"/>
      <c r="AT19" s="19"/>
      <c r="AU19" s="19"/>
      <c r="AV19" s="19"/>
      <c r="AW19" s="19"/>
      <c r="AY19" s="19"/>
      <c r="AZ19" s="19"/>
      <c r="BA19" s="19"/>
      <c r="BB19" s="19"/>
      <c r="BC19" s="19"/>
      <c r="BD19" s="19"/>
      <c r="BF19" s="19"/>
      <c r="BG19" s="19"/>
      <c r="BH19" s="19"/>
      <c r="BI19" s="19"/>
      <c r="BJ19" s="19"/>
      <c r="BK19" s="19"/>
    </row>
    <row r="20" spans="1:66" x14ac:dyDescent="0.25">
      <c r="A20" s="1" t="str">
        <f>Master!A20</f>
        <v>ID=Defoliators</v>
      </c>
      <c r="B20" s="29">
        <f>Master!T20</f>
        <v>0</v>
      </c>
      <c r="C20" s="29">
        <f>Master!U20</f>
        <v>13.914300700610001</v>
      </c>
      <c r="D20" s="29">
        <f>Master!V20</f>
        <v>25.639655590152003</v>
      </c>
      <c r="E20" s="29">
        <f>Master!W20</f>
        <v>0</v>
      </c>
      <c r="F20" s="29">
        <f>Master!X20</f>
        <v>0</v>
      </c>
      <c r="G20" s="29">
        <f>Master!Y20</f>
        <v>39.553956290762002</v>
      </c>
      <c r="I20" s="29">
        <f>Master!BD20</f>
        <v>0</v>
      </c>
      <c r="J20" s="29">
        <f>Master!BE20</f>
        <v>0</v>
      </c>
      <c r="K20" s="29">
        <f>Master!BF20</f>
        <v>11.885630496799999</v>
      </c>
      <c r="L20" s="29">
        <f>Master!BG20</f>
        <v>36.813205077799999</v>
      </c>
      <c r="M20" s="29">
        <f>Master!BH20</f>
        <v>0</v>
      </c>
      <c r="N20" s="29">
        <f>Master!BI20</f>
        <v>48.698835574599997</v>
      </c>
      <c r="P20" s="29">
        <f>Master!CB20</f>
        <v>0</v>
      </c>
      <c r="Q20" s="29">
        <f>Master!CC20</f>
        <v>0</v>
      </c>
      <c r="R20" s="29">
        <f>Master!CD20</f>
        <v>0</v>
      </c>
      <c r="S20" s="29">
        <f>Master!CE20</f>
        <v>0</v>
      </c>
      <c r="T20" s="29">
        <f>Master!CF20</f>
        <v>0</v>
      </c>
      <c r="U20" s="29">
        <f>Master!CG20</f>
        <v>0</v>
      </c>
      <c r="W20" s="29">
        <f>Master!DF20</f>
        <v>0</v>
      </c>
      <c r="X20" s="29">
        <f>Master!DG20</f>
        <v>0</v>
      </c>
      <c r="Y20" s="29">
        <f>Master!DH20</f>
        <v>0</v>
      </c>
      <c r="Z20" s="29">
        <f>Master!DI20</f>
        <v>0</v>
      </c>
      <c r="AA20" s="29">
        <f>Master!DJ20</f>
        <v>0</v>
      </c>
      <c r="AB20" s="29">
        <f>Master!DK20</f>
        <v>0</v>
      </c>
      <c r="AD20" s="74">
        <f>Master!FB20</f>
        <v>0</v>
      </c>
      <c r="AE20" s="74">
        <f>Master!FC20</f>
        <v>31.1455510702</v>
      </c>
      <c r="AF20" s="74">
        <f>Master!FD20</f>
        <v>0</v>
      </c>
      <c r="AG20" s="74">
        <f>Master!FE20</f>
        <v>0</v>
      </c>
      <c r="AH20" s="74">
        <f>Master!FF20</f>
        <v>0</v>
      </c>
      <c r="AI20" s="74">
        <f>Master!FG20</f>
        <v>31.1455510702</v>
      </c>
      <c r="AK20" s="29">
        <f>Master!HJ20</f>
        <v>0</v>
      </c>
      <c r="AL20" s="29">
        <f>Master!HK20</f>
        <v>7580.4748834275006</v>
      </c>
      <c r="AM20" s="29">
        <f>Master!HL20</f>
        <v>4628.8803205329195</v>
      </c>
      <c r="AN20" s="29">
        <f>Master!HM20</f>
        <v>8099.7691033321698</v>
      </c>
      <c r="AO20" s="29">
        <f>Master!HN20</f>
        <v>0</v>
      </c>
      <c r="AP20" s="29">
        <f>Master!HO20</f>
        <v>20309.124307292594</v>
      </c>
      <c r="AR20" s="29">
        <f>Master!IH20</f>
        <v>0</v>
      </c>
      <c r="AS20" s="29">
        <f>Master!II20</f>
        <v>1245.7656189872</v>
      </c>
      <c r="AT20" s="29">
        <f>Master!IJ20</f>
        <v>82.264736228899991</v>
      </c>
      <c r="AU20" s="29">
        <f>Master!IK20</f>
        <v>18.31786261495807</v>
      </c>
      <c r="AV20" s="29">
        <f>Master!IL20</f>
        <v>0</v>
      </c>
      <c r="AW20" s="29">
        <f>Master!IM20</f>
        <v>1346.348217831058</v>
      </c>
      <c r="AY20" s="29">
        <f>Master!JF20</f>
        <v>0</v>
      </c>
      <c r="AZ20" s="29">
        <f>Master!JG20</f>
        <v>7616.1612196840006</v>
      </c>
      <c r="BA20" s="29">
        <f>Master!JH20</f>
        <v>9565.3701573625895</v>
      </c>
      <c r="BB20" s="29">
        <f>Master!JI20</f>
        <v>0.25</v>
      </c>
      <c r="BC20" s="29">
        <f>Master!JJ20</f>
        <v>0</v>
      </c>
      <c r="BD20" s="29">
        <f>Master!JK20</f>
        <v>17181.781377046591</v>
      </c>
      <c r="BF20" s="29">
        <f>Master!JM20</f>
        <v>0</v>
      </c>
      <c r="BG20" s="29">
        <f>Master!JN20</f>
        <v>16487.46157386951</v>
      </c>
      <c r="BH20" s="29">
        <f>Master!JO20</f>
        <v>14314.040500211362</v>
      </c>
      <c r="BI20" s="29">
        <f>Master!JP20</f>
        <v>8155.1501710249286</v>
      </c>
      <c r="BJ20" s="29">
        <f>Master!JQ20</f>
        <v>0</v>
      </c>
      <c r="BK20" s="29">
        <f>Master!JR20</f>
        <v>20388.968693937393</v>
      </c>
    </row>
    <row r="21" spans="1:66" x14ac:dyDescent="0.25">
      <c r="A21" s="1" t="str">
        <f>Master!A21</f>
        <v>IDB=2-Year Budworm</v>
      </c>
      <c r="B21" s="29">
        <f>Master!T21</f>
        <v>0</v>
      </c>
      <c r="C21" s="29">
        <f>Master!U21</f>
        <v>0</v>
      </c>
      <c r="D21" s="29">
        <f>Master!V21</f>
        <v>0</v>
      </c>
      <c r="E21" s="29">
        <f>Master!W21</f>
        <v>0</v>
      </c>
      <c r="F21" s="29">
        <f>Master!X21</f>
        <v>0</v>
      </c>
      <c r="G21" s="29">
        <f>Master!Y21</f>
        <v>0</v>
      </c>
      <c r="I21" s="29">
        <f>Master!BD21</f>
        <v>0</v>
      </c>
      <c r="J21" s="29">
        <f>Master!BE21</f>
        <v>0</v>
      </c>
      <c r="K21" s="29">
        <f>Master!BF21</f>
        <v>0</v>
      </c>
      <c r="L21" s="29">
        <f>Master!BG21</f>
        <v>0</v>
      </c>
      <c r="M21" s="29">
        <f>Master!BH21</f>
        <v>0</v>
      </c>
      <c r="N21" s="29">
        <f>Master!BI21</f>
        <v>0</v>
      </c>
      <c r="P21" s="29">
        <f>Master!CB21</f>
        <v>0</v>
      </c>
      <c r="Q21" s="29">
        <f>Master!CC21</f>
        <v>34826.146320510634</v>
      </c>
      <c r="R21" s="29">
        <f>Master!CD21</f>
        <v>21295.50458649448</v>
      </c>
      <c r="S21" s="29">
        <f>Master!CE21</f>
        <v>0</v>
      </c>
      <c r="T21" s="29">
        <f>Master!CF21</f>
        <v>0</v>
      </c>
      <c r="U21" s="29">
        <f>Master!CG21</f>
        <v>56121.650907005111</v>
      </c>
      <c r="W21" s="29">
        <f>Master!DF21</f>
        <v>0</v>
      </c>
      <c r="X21" s="29">
        <f>Master!DG21</f>
        <v>7629.5875899697867</v>
      </c>
      <c r="Y21" s="29">
        <f>Master!DH21</f>
        <v>13.502109181150001</v>
      </c>
      <c r="Z21" s="29">
        <f>Master!DI21</f>
        <v>0</v>
      </c>
      <c r="AA21" s="29">
        <f>Master!DJ21</f>
        <v>0</v>
      </c>
      <c r="AB21" s="29">
        <f>Master!DK21</f>
        <v>7643.0896991509371</v>
      </c>
      <c r="AD21" s="74">
        <f>Master!FB21</f>
        <v>0</v>
      </c>
      <c r="AE21" s="74">
        <f>Master!FC21</f>
        <v>952.02689149410014</v>
      </c>
      <c r="AF21" s="74">
        <f>Master!FD21</f>
        <v>2175.9897693823</v>
      </c>
      <c r="AG21" s="74">
        <f>Master!FE21</f>
        <v>0</v>
      </c>
      <c r="AH21" s="74">
        <f>Master!FF21</f>
        <v>0</v>
      </c>
      <c r="AI21" s="74">
        <f>Master!FG21</f>
        <v>3128.0166608764002</v>
      </c>
      <c r="AK21" s="29">
        <f>Master!HJ21</f>
        <v>0</v>
      </c>
      <c r="AL21" s="29">
        <f>Master!HK21</f>
        <v>3267.7718249619002</v>
      </c>
      <c r="AM21" s="29">
        <f>Master!HL21</f>
        <v>1286.45554201</v>
      </c>
      <c r="AN21" s="29">
        <f>Master!HM21</f>
        <v>0</v>
      </c>
      <c r="AO21" s="29">
        <f>Master!HN21</f>
        <v>0</v>
      </c>
      <c r="AP21" s="29">
        <f>Master!HO21</f>
        <v>4554.2273669718998</v>
      </c>
      <c r="AR21" s="29">
        <f>Master!IH21</f>
        <v>0</v>
      </c>
      <c r="AS21" s="29">
        <f>Master!II21</f>
        <v>25116.705045004739</v>
      </c>
      <c r="AT21" s="29">
        <f>Master!IJ21</f>
        <v>520.10729764580003</v>
      </c>
      <c r="AU21" s="29">
        <f>Master!IK21</f>
        <v>0</v>
      </c>
      <c r="AV21" s="29">
        <f>Master!IL21</f>
        <v>0</v>
      </c>
      <c r="AW21" s="29">
        <f>Master!IM21</f>
        <v>25636.812342650537</v>
      </c>
      <c r="AY21" s="29">
        <f>Master!JF21</f>
        <v>0</v>
      </c>
      <c r="AZ21" s="29">
        <f>Master!JG21</f>
        <v>0</v>
      </c>
      <c r="BA21" s="29">
        <f>Master!JH21</f>
        <v>0</v>
      </c>
      <c r="BB21" s="29">
        <f>Master!JI21</f>
        <v>0</v>
      </c>
      <c r="BC21" s="29">
        <f>Master!JJ21</f>
        <v>0</v>
      </c>
      <c r="BD21" s="29">
        <f>Master!JK21</f>
        <v>0</v>
      </c>
      <c r="BF21" s="29">
        <f>Master!JM21</f>
        <v>0</v>
      </c>
      <c r="BG21" s="29">
        <f>Master!JN21</f>
        <v>71792.237671941155</v>
      </c>
      <c r="BH21" s="29">
        <f>Master!JO21</f>
        <v>25291.559304713734</v>
      </c>
      <c r="BI21" s="29">
        <f>Master!JP21</f>
        <v>0</v>
      </c>
      <c r="BJ21" s="29">
        <f>Master!JQ21</f>
        <v>0</v>
      </c>
      <c r="BK21" s="29">
        <f>Master!JR21</f>
        <v>7682.2440278483</v>
      </c>
    </row>
    <row r="22" spans="1:66" x14ac:dyDescent="0.25">
      <c r="A22" s="1" t="str">
        <f>Master!A22</f>
        <v>IDC=Larch casebearer</v>
      </c>
      <c r="B22" s="29">
        <f>Master!T22</f>
        <v>0</v>
      </c>
      <c r="C22" s="29">
        <f>Master!U22</f>
        <v>0</v>
      </c>
      <c r="D22" s="29">
        <f>Master!V22</f>
        <v>0</v>
      </c>
      <c r="E22" s="29">
        <f>Master!W22</f>
        <v>0</v>
      </c>
      <c r="F22" s="29">
        <f>Master!X22</f>
        <v>0</v>
      </c>
      <c r="G22" s="29">
        <f>Master!Y22</f>
        <v>0</v>
      </c>
      <c r="I22" s="29">
        <f>Master!BD22</f>
        <v>0</v>
      </c>
      <c r="J22" s="29">
        <f>Master!BE22</f>
        <v>0</v>
      </c>
      <c r="K22" s="29">
        <f>Master!BF22</f>
        <v>0</v>
      </c>
      <c r="L22" s="29">
        <f>Master!BG22</f>
        <v>0</v>
      </c>
      <c r="M22" s="29">
        <f>Master!BH22</f>
        <v>0</v>
      </c>
      <c r="N22" s="29">
        <f>Master!BI22</f>
        <v>0</v>
      </c>
      <c r="P22" s="29">
        <f>Master!CB22</f>
        <v>0</v>
      </c>
      <c r="Q22" s="29">
        <f>Master!CC22</f>
        <v>0</v>
      </c>
      <c r="R22" s="29">
        <f>Master!CD22</f>
        <v>0</v>
      </c>
      <c r="S22" s="29">
        <f>Master!CE22</f>
        <v>0</v>
      </c>
      <c r="T22" s="29">
        <f>Master!CF22</f>
        <v>0</v>
      </c>
      <c r="U22" s="29">
        <f>Master!CG22</f>
        <v>0</v>
      </c>
      <c r="W22" s="29">
        <f>Master!DF22</f>
        <v>0</v>
      </c>
      <c r="X22" s="29">
        <f>Master!DG22</f>
        <v>0</v>
      </c>
      <c r="Y22" s="29">
        <f>Master!DH22</f>
        <v>0</v>
      </c>
      <c r="Z22" s="29">
        <f>Master!DI22</f>
        <v>0</v>
      </c>
      <c r="AA22" s="29">
        <f>Master!DJ22</f>
        <v>0</v>
      </c>
      <c r="AB22" s="29">
        <f>Master!DK22</f>
        <v>0</v>
      </c>
      <c r="AD22" s="74">
        <f>Master!FB22</f>
        <v>0</v>
      </c>
      <c r="AE22" s="74">
        <f>Master!FC22</f>
        <v>5.6542755687700001</v>
      </c>
      <c r="AF22" s="74">
        <f>Master!FD22</f>
        <v>0</v>
      </c>
      <c r="AG22" s="74">
        <f>Master!FE22</f>
        <v>0</v>
      </c>
      <c r="AH22" s="74">
        <f>Master!FF22</f>
        <v>0</v>
      </c>
      <c r="AI22" s="74">
        <f>Master!FG22</f>
        <v>5.6542755687700001</v>
      </c>
      <c r="AK22" s="29">
        <f>Master!HJ22</f>
        <v>0</v>
      </c>
      <c r="AL22" s="29">
        <f>Master!HK22</f>
        <v>0</v>
      </c>
      <c r="AM22" s="29">
        <f>Master!HL22</f>
        <v>0</v>
      </c>
      <c r="AN22" s="29">
        <f>Master!HM22</f>
        <v>0</v>
      </c>
      <c r="AO22" s="29">
        <f>Master!HN22</f>
        <v>0</v>
      </c>
      <c r="AP22" s="29">
        <f>Master!HO22</f>
        <v>0</v>
      </c>
      <c r="AR22" s="29">
        <f>Master!IH22</f>
        <v>0</v>
      </c>
      <c r="AS22" s="29">
        <f>Master!II22</f>
        <v>0</v>
      </c>
      <c r="AT22" s="29">
        <f>Master!IJ22</f>
        <v>0</v>
      </c>
      <c r="AU22" s="29">
        <f>Master!IK22</f>
        <v>0</v>
      </c>
      <c r="AV22" s="29">
        <f>Master!IL22</f>
        <v>0</v>
      </c>
      <c r="AW22" s="29">
        <f>Master!IM22</f>
        <v>0</v>
      </c>
      <c r="AY22" s="29">
        <f>Master!JF22</f>
        <v>0</v>
      </c>
      <c r="AZ22" s="29">
        <f>Master!JG22</f>
        <v>0</v>
      </c>
      <c r="BA22" s="29">
        <f>Master!JH22</f>
        <v>0</v>
      </c>
      <c r="BB22" s="29">
        <f>Master!JI22</f>
        <v>0</v>
      </c>
      <c r="BC22" s="29">
        <f>Master!JJ22</f>
        <v>0</v>
      </c>
      <c r="BD22" s="29">
        <f>Master!JK22</f>
        <v>0</v>
      </c>
      <c r="BF22" s="29">
        <f>Master!JM22</f>
        <v>0</v>
      </c>
      <c r="BG22" s="29">
        <f>Master!JN22</f>
        <v>5.6542755687700001</v>
      </c>
      <c r="BH22" s="29">
        <f>Master!JO22</f>
        <v>0</v>
      </c>
      <c r="BI22" s="29">
        <f>Master!JP22</f>
        <v>0</v>
      </c>
      <c r="BJ22" s="29">
        <f>Master!JQ22</f>
        <v>0</v>
      </c>
      <c r="BK22" s="29">
        <f>Master!JR22</f>
        <v>5.6542755687700001</v>
      </c>
    </row>
    <row r="23" spans="1:66" x14ac:dyDescent="0.25">
      <c r="A23" s="1" t="str">
        <f>Master!A23</f>
        <v>IDE=Spruce Budworm</v>
      </c>
      <c r="B23" s="29">
        <f>Master!T23</f>
        <v>0</v>
      </c>
      <c r="C23" s="29">
        <f>Master!U23</f>
        <v>0</v>
      </c>
      <c r="D23" s="29">
        <f>Master!V23</f>
        <v>0</v>
      </c>
      <c r="E23" s="29">
        <f>Master!W23</f>
        <v>0</v>
      </c>
      <c r="F23" s="29">
        <f>Master!X23</f>
        <v>0</v>
      </c>
      <c r="G23" s="29">
        <f>Master!Y23</f>
        <v>0</v>
      </c>
      <c r="I23" s="29">
        <f>Master!BD23</f>
        <v>0</v>
      </c>
      <c r="J23" s="29">
        <f>Master!BE23</f>
        <v>0</v>
      </c>
      <c r="K23" s="29">
        <f>Master!BF23</f>
        <v>0</v>
      </c>
      <c r="L23" s="29">
        <f>Master!BG23</f>
        <v>0</v>
      </c>
      <c r="M23" s="29">
        <f>Master!BH23</f>
        <v>0</v>
      </c>
      <c r="N23" s="29">
        <f>Master!BI23</f>
        <v>0</v>
      </c>
      <c r="P23" s="29">
        <f>Master!CB23</f>
        <v>0</v>
      </c>
      <c r="Q23" s="29">
        <f>Master!CC23</f>
        <v>0</v>
      </c>
      <c r="R23" s="29">
        <f>Master!CD23</f>
        <v>0</v>
      </c>
      <c r="S23" s="29">
        <f>Master!CE23</f>
        <v>0</v>
      </c>
      <c r="T23" s="29">
        <f>Master!CF23</f>
        <v>0</v>
      </c>
      <c r="U23" s="29">
        <f>Master!CG23</f>
        <v>0</v>
      </c>
      <c r="W23" s="29">
        <f>Master!DF23</f>
        <v>0</v>
      </c>
      <c r="X23" s="29">
        <f>Master!DG23</f>
        <v>0</v>
      </c>
      <c r="Y23" s="29">
        <f>Master!DH23</f>
        <v>0</v>
      </c>
      <c r="Z23" s="29">
        <f>Master!DI23</f>
        <v>0</v>
      </c>
      <c r="AA23" s="29">
        <f>Master!DJ23</f>
        <v>0</v>
      </c>
      <c r="AB23" s="29">
        <f>Master!DK23</f>
        <v>0</v>
      </c>
      <c r="AD23" s="74">
        <f>Master!FB23</f>
        <v>0</v>
      </c>
      <c r="AE23" s="74">
        <f>Master!FC23</f>
        <v>0</v>
      </c>
      <c r="AF23" s="74">
        <f>Master!FD23</f>
        <v>0</v>
      </c>
      <c r="AG23" s="74">
        <f>Master!FE23</f>
        <v>0</v>
      </c>
      <c r="AH23" s="74">
        <f>Master!FF23</f>
        <v>0</v>
      </c>
      <c r="AI23" s="74">
        <f>Master!FG23</f>
        <v>0</v>
      </c>
      <c r="AK23" s="29">
        <f>Master!HJ23</f>
        <v>0</v>
      </c>
      <c r="AL23" s="29">
        <f>Master!HK23</f>
        <v>0</v>
      </c>
      <c r="AM23" s="29">
        <f>Master!HL23</f>
        <v>0</v>
      </c>
      <c r="AN23" s="29">
        <f>Master!HM23</f>
        <v>0</v>
      </c>
      <c r="AO23" s="29">
        <f>Master!HN23</f>
        <v>0</v>
      </c>
      <c r="AP23" s="29">
        <f>Master!HO23</f>
        <v>0</v>
      </c>
      <c r="AR23" s="29">
        <f>Master!IH23</f>
        <v>0</v>
      </c>
      <c r="AS23" s="29">
        <f>Master!II23</f>
        <v>0</v>
      </c>
      <c r="AT23" s="29">
        <f>Master!IJ23</f>
        <v>0</v>
      </c>
      <c r="AU23" s="29">
        <f>Master!IK23</f>
        <v>0</v>
      </c>
      <c r="AV23" s="29">
        <f>Master!IL23</f>
        <v>0</v>
      </c>
      <c r="AW23" s="29">
        <f>Master!IM23</f>
        <v>0</v>
      </c>
      <c r="AY23" s="29">
        <f>Master!JF23</f>
        <v>0</v>
      </c>
      <c r="AZ23" s="29">
        <f>Master!JG23</f>
        <v>0</v>
      </c>
      <c r="BA23" s="29">
        <f>Master!JH23</f>
        <v>0</v>
      </c>
      <c r="BB23" s="29">
        <f>Master!JI23</f>
        <v>0</v>
      </c>
      <c r="BC23" s="29">
        <f>Master!JJ23</f>
        <v>0</v>
      </c>
      <c r="BD23" s="29">
        <f>Master!JK23</f>
        <v>0</v>
      </c>
      <c r="BF23" s="29">
        <f>Master!JM23</f>
        <v>0</v>
      </c>
      <c r="BG23" s="29">
        <f>Master!JN23</f>
        <v>0</v>
      </c>
      <c r="BH23" s="29">
        <f>Master!JO23</f>
        <v>0</v>
      </c>
      <c r="BI23" s="29">
        <f>Master!JP23</f>
        <v>0</v>
      </c>
      <c r="BJ23" s="29">
        <f>Master!JQ23</f>
        <v>0</v>
      </c>
      <c r="BK23" s="29">
        <f>Master!JR23</f>
        <v>0</v>
      </c>
    </row>
    <row r="24" spans="1:66" x14ac:dyDescent="0.25">
      <c r="A24" s="1" t="str">
        <f>Master!A24</f>
        <v>IDF=Forest Tent Caterpillar</v>
      </c>
      <c r="B24" s="29">
        <f>Master!T24</f>
        <v>0</v>
      </c>
      <c r="C24" s="29">
        <f>Master!U24</f>
        <v>0</v>
      </c>
      <c r="D24" s="29">
        <f>Master!V24</f>
        <v>0</v>
      </c>
      <c r="E24" s="29">
        <f>Master!W24</f>
        <v>0</v>
      </c>
      <c r="F24" s="29">
        <f>Master!X24</f>
        <v>0</v>
      </c>
      <c r="G24" s="29">
        <f>Master!Y24</f>
        <v>0</v>
      </c>
      <c r="I24" s="29">
        <f>Master!BD24</f>
        <v>0</v>
      </c>
      <c r="J24" s="29">
        <f>Master!BE24</f>
        <v>0</v>
      </c>
      <c r="K24" s="29">
        <f>Master!BF24</f>
        <v>0</v>
      </c>
      <c r="L24" s="29">
        <f>Master!BG24</f>
        <v>0</v>
      </c>
      <c r="M24" s="29">
        <f>Master!BH24</f>
        <v>0</v>
      </c>
      <c r="N24" s="29">
        <f>Master!BI24</f>
        <v>0</v>
      </c>
      <c r="P24" s="29">
        <f>Master!CB24</f>
        <v>0</v>
      </c>
      <c r="Q24" s="29">
        <f>Master!CC24</f>
        <v>20000.499732277098</v>
      </c>
      <c r="R24" s="29">
        <f>Master!CD24</f>
        <v>14206.016529177659</v>
      </c>
      <c r="S24" s="29">
        <f>Master!CE24</f>
        <v>823.40642524549003</v>
      </c>
      <c r="T24" s="29">
        <f>Master!CF24</f>
        <v>0</v>
      </c>
      <c r="U24" s="29">
        <f>Master!CG24</f>
        <v>35029.922686700251</v>
      </c>
      <c r="W24" s="29">
        <f>Master!DF24</f>
        <v>0</v>
      </c>
      <c r="X24" s="29">
        <f>Master!DG24</f>
        <v>52.150387773299997</v>
      </c>
      <c r="Y24" s="29">
        <f>Master!DH24</f>
        <v>2020.3739939411871</v>
      </c>
      <c r="Z24" s="29">
        <f>Master!DI24</f>
        <v>352.47740889200003</v>
      </c>
      <c r="AA24" s="29">
        <f>Master!DJ24</f>
        <v>0</v>
      </c>
      <c r="AB24" s="29">
        <f>Master!DK24</f>
        <v>2425.0017906064868</v>
      </c>
      <c r="AD24" s="74">
        <f>Master!FB24</f>
        <v>0</v>
      </c>
      <c r="AE24" s="74">
        <f>Master!FC24</f>
        <v>0</v>
      </c>
      <c r="AF24" s="74">
        <f>Master!FD24</f>
        <v>0</v>
      </c>
      <c r="AG24" s="74">
        <f>Master!FE24</f>
        <v>0</v>
      </c>
      <c r="AH24" s="74">
        <f>Master!FF24</f>
        <v>0</v>
      </c>
      <c r="AI24" s="74">
        <f>Master!FG24</f>
        <v>0</v>
      </c>
      <c r="AK24" s="29">
        <f>Master!HJ24</f>
        <v>0</v>
      </c>
      <c r="AL24" s="29">
        <f>Master!HK24</f>
        <v>2335.02836921472</v>
      </c>
      <c r="AM24" s="29">
        <f>Master!HL24</f>
        <v>590.65004745370004</v>
      </c>
      <c r="AN24" s="29">
        <f>Master!HM24</f>
        <v>3166.1123553066604</v>
      </c>
      <c r="AO24" s="29">
        <f>Master!HN24</f>
        <v>0</v>
      </c>
      <c r="AP24" s="29">
        <f>Master!HO24</f>
        <v>6091.7907719750801</v>
      </c>
      <c r="AR24" s="29">
        <f>Master!IH24</f>
        <v>0</v>
      </c>
      <c r="AS24" s="29">
        <f>Master!II24</f>
        <v>49557.066172699633</v>
      </c>
      <c r="AT24" s="29">
        <f>Master!IJ24</f>
        <v>37217.499625066463</v>
      </c>
      <c r="AU24" s="29">
        <f>Master!IK24</f>
        <v>1401.3296771946871</v>
      </c>
      <c r="AV24" s="29">
        <f>Master!IL24</f>
        <v>0</v>
      </c>
      <c r="AW24" s="29">
        <f>Master!IM24</f>
        <v>88175.89547496078</v>
      </c>
      <c r="AY24" s="29">
        <f>Master!JF24</f>
        <v>0</v>
      </c>
      <c r="AZ24" s="29">
        <f>Master!JG24</f>
        <v>903.00286878861004</v>
      </c>
      <c r="BA24" s="29">
        <f>Master!JH24</f>
        <v>0</v>
      </c>
      <c r="BB24" s="29">
        <f>Master!JI24</f>
        <v>0</v>
      </c>
      <c r="BC24" s="29">
        <f>Master!JJ24</f>
        <v>0</v>
      </c>
      <c r="BD24" s="29">
        <f>Master!JK24</f>
        <v>903.00286878861004</v>
      </c>
      <c r="BF24" s="29">
        <f>Master!JM24</f>
        <v>0</v>
      </c>
      <c r="BG24" s="29">
        <f>Master!JN24</f>
        <v>72847.74753075336</v>
      </c>
      <c r="BH24" s="29">
        <f>Master!JO24</f>
        <v>54034.540195639012</v>
      </c>
      <c r="BI24" s="29">
        <f>Master!JP24</f>
        <v>5743.3258666388374</v>
      </c>
      <c r="BJ24" s="29">
        <f>Master!JQ24</f>
        <v>0</v>
      </c>
      <c r="BK24" s="29">
        <f>Master!JR24</f>
        <v>6091.7907719750801</v>
      </c>
    </row>
    <row r="25" spans="1:66" x14ac:dyDescent="0.25">
      <c r="A25" s="1" t="str">
        <f>Master!A25</f>
        <v>IDH=Western Blackheaded Budworm</v>
      </c>
      <c r="B25" s="29">
        <f>Master!T25</f>
        <v>0</v>
      </c>
      <c r="C25" s="29">
        <f>Master!U25</f>
        <v>0</v>
      </c>
      <c r="D25" s="29">
        <f>Master!V25</f>
        <v>0</v>
      </c>
      <c r="E25" s="29">
        <f>Master!W25</f>
        <v>0</v>
      </c>
      <c r="F25" s="29">
        <f>Master!X25</f>
        <v>0</v>
      </c>
      <c r="G25" s="29">
        <f>Master!Y25</f>
        <v>0</v>
      </c>
      <c r="I25" s="29">
        <f>Master!BD25</f>
        <v>0</v>
      </c>
      <c r="J25" s="29">
        <f>Master!BE25</f>
        <v>43515.251898790157</v>
      </c>
      <c r="K25" s="29">
        <f>Master!BF25</f>
        <v>20303.871203052691</v>
      </c>
      <c r="L25" s="29">
        <f>Master!BG25</f>
        <v>23677.620341517817</v>
      </c>
      <c r="M25" s="29">
        <f>Master!BH25</f>
        <v>0</v>
      </c>
      <c r="N25" s="29">
        <f>Master!BI25</f>
        <v>87496.743443360669</v>
      </c>
      <c r="P25" s="29">
        <f>Master!CB25</f>
        <v>0</v>
      </c>
      <c r="Q25" s="29">
        <f>Master!CC25</f>
        <v>0</v>
      </c>
      <c r="R25" s="29">
        <f>Master!CD25</f>
        <v>0</v>
      </c>
      <c r="S25" s="29">
        <f>Master!CE25</f>
        <v>0</v>
      </c>
      <c r="T25" s="29">
        <f>Master!CF25</f>
        <v>0</v>
      </c>
      <c r="U25" s="29">
        <f>Master!CG25</f>
        <v>0</v>
      </c>
      <c r="W25" s="29">
        <f>Master!DF25</f>
        <v>0</v>
      </c>
      <c r="X25" s="29">
        <f>Master!DG25</f>
        <v>0</v>
      </c>
      <c r="Y25" s="29">
        <f>Master!DH25</f>
        <v>0</v>
      </c>
      <c r="Z25" s="29">
        <f>Master!DI25</f>
        <v>0</v>
      </c>
      <c r="AA25" s="29">
        <f>Master!DJ25</f>
        <v>0</v>
      </c>
      <c r="AB25" s="29">
        <f>Master!DK25</f>
        <v>0</v>
      </c>
      <c r="AD25" s="74">
        <f>Master!FB25</f>
        <v>0</v>
      </c>
      <c r="AE25" s="74">
        <f>Master!FC25</f>
        <v>154.99048483600001</v>
      </c>
      <c r="AF25" s="74">
        <f>Master!FD25</f>
        <v>0</v>
      </c>
      <c r="AG25" s="74">
        <f>Master!FE25</f>
        <v>0</v>
      </c>
      <c r="AH25" s="74">
        <f>Master!FF25</f>
        <v>0</v>
      </c>
      <c r="AI25" s="74">
        <f>Master!FG25</f>
        <v>154.99048483600001</v>
      </c>
      <c r="AK25" s="29">
        <f>Master!HJ25</f>
        <v>0</v>
      </c>
      <c r="AL25" s="29">
        <f>Master!HK25</f>
        <v>3172.0714989200005</v>
      </c>
      <c r="AM25" s="29">
        <f>Master!HL25</f>
        <v>2403.9844395927003</v>
      </c>
      <c r="AN25" s="29">
        <f>Master!HM25</f>
        <v>12.8983503386</v>
      </c>
      <c r="AO25" s="29">
        <f>Master!HN25</f>
        <v>0</v>
      </c>
      <c r="AP25" s="29">
        <f>Master!HO25</f>
        <v>5588.9542888513006</v>
      </c>
      <c r="AR25" s="29">
        <f>Master!IH25</f>
        <v>0</v>
      </c>
      <c r="AS25" s="29">
        <f>Master!II25</f>
        <v>0</v>
      </c>
      <c r="AT25" s="29">
        <f>Master!IJ25</f>
        <v>0</v>
      </c>
      <c r="AU25" s="29">
        <f>Master!IK25</f>
        <v>0</v>
      </c>
      <c r="AV25" s="29">
        <f>Master!IL25</f>
        <v>0</v>
      </c>
      <c r="AW25" s="29">
        <f>Master!IM25</f>
        <v>0</v>
      </c>
      <c r="AY25" s="29">
        <f>Master!JF25</f>
        <v>0</v>
      </c>
      <c r="AZ25" s="29">
        <f>Master!JG25</f>
        <v>0</v>
      </c>
      <c r="BA25" s="29">
        <f>Master!JH25</f>
        <v>0</v>
      </c>
      <c r="BB25" s="29">
        <f>Master!JI25</f>
        <v>0</v>
      </c>
      <c r="BC25" s="29">
        <f>Master!JJ25</f>
        <v>0</v>
      </c>
      <c r="BD25" s="29">
        <f>Master!JK25</f>
        <v>0</v>
      </c>
      <c r="BF25" s="29">
        <f>Master!JM25</f>
        <v>0</v>
      </c>
      <c r="BG25" s="29">
        <f>Master!JN25</f>
        <v>46842.313882546157</v>
      </c>
      <c r="BH25" s="29">
        <f>Master!JO25</f>
        <v>22707.855642645391</v>
      </c>
      <c r="BI25" s="29">
        <f>Master!JP25</f>
        <v>23690.518691856418</v>
      </c>
      <c r="BJ25" s="29">
        <f>Master!JQ25</f>
        <v>0</v>
      </c>
      <c r="BK25" s="29">
        <f>Master!JR25</f>
        <v>93240.688217047966</v>
      </c>
    </row>
    <row r="26" spans="1:66" x14ac:dyDescent="0.25">
      <c r="A26" s="1" t="str">
        <f>Master!A26</f>
        <v>IDI=Pine needle sheathminer</v>
      </c>
      <c r="B26" s="29">
        <f>Master!T26</f>
        <v>0</v>
      </c>
      <c r="C26" s="29">
        <f>Master!U26</f>
        <v>0</v>
      </c>
      <c r="D26" s="29">
        <f>Master!V26</f>
        <v>0</v>
      </c>
      <c r="E26" s="29">
        <f>Master!W26</f>
        <v>0</v>
      </c>
      <c r="F26" s="29">
        <f>Master!X26</f>
        <v>0</v>
      </c>
      <c r="G26" s="29">
        <f>Master!Y26</f>
        <v>0</v>
      </c>
      <c r="I26" s="29">
        <f>Master!BD26</f>
        <v>0</v>
      </c>
      <c r="J26" s="29">
        <f>Master!BE26</f>
        <v>0</v>
      </c>
      <c r="K26" s="29">
        <f>Master!BF26</f>
        <v>0</v>
      </c>
      <c r="L26" s="29">
        <f>Master!BG26</f>
        <v>0</v>
      </c>
      <c r="M26" s="29">
        <f>Master!BH26</f>
        <v>0</v>
      </c>
      <c r="N26" s="29">
        <f>Master!BI26</f>
        <v>0</v>
      </c>
      <c r="P26" s="29">
        <f>Master!CB26</f>
        <v>0</v>
      </c>
      <c r="Q26" s="29">
        <f>Master!CC26</f>
        <v>0</v>
      </c>
      <c r="R26" s="29">
        <f>Master!CD26</f>
        <v>0</v>
      </c>
      <c r="S26" s="29">
        <f>Master!CE26</f>
        <v>0</v>
      </c>
      <c r="T26" s="29">
        <f>Master!CF26</f>
        <v>0</v>
      </c>
      <c r="U26" s="29">
        <f>Master!CG26</f>
        <v>0</v>
      </c>
      <c r="W26" s="29">
        <f>Master!DF26</f>
        <v>0</v>
      </c>
      <c r="X26" s="29">
        <f>Master!DG26</f>
        <v>0</v>
      </c>
      <c r="Y26" s="29">
        <f>Master!DH26</f>
        <v>0</v>
      </c>
      <c r="Z26" s="29">
        <f>Master!DI26</f>
        <v>0</v>
      </c>
      <c r="AA26" s="29">
        <f>Master!DJ26</f>
        <v>0</v>
      </c>
      <c r="AB26" s="29">
        <f>Master!DK26</f>
        <v>0</v>
      </c>
      <c r="AD26" s="74">
        <f>Master!FB26</f>
        <v>0</v>
      </c>
      <c r="AE26" s="74">
        <f>Master!FC26</f>
        <v>0</v>
      </c>
      <c r="AF26" s="74">
        <f>Master!FD26</f>
        <v>0</v>
      </c>
      <c r="AG26" s="74">
        <f>Master!FE26</f>
        <v>0</v>
      </c>
      <c r="AH26" s="74">
        <f>Master!FF26</f>
        <v>0</v>
      </c>
      <c r="AI26" s="74">
        <f>Master!FG26</f>
        <v>0</v>
      </c>
      <c r="AK26" s="29">
        <f>Master!HJ26</f>
        <v>0</v>
      </c>
      <c r="AL26" s="29">
        <f>Master!HK26</f>
        <v>0</v>
      </c>
      <c r="AM26" s="29">
        <f>Master!HL26</f>
        <v>0</v>
      </c>
      <c r="AN26" s="29">
        <f>Master!HM26</f>
        <v>0</v>
      </c>
      <c r="AO26" s="29">
        <f>Master!HN26</f>
        <v>0</v>
      </c>
      <c r="AP26" s="29">
        <f>Master!HO26</f>
        <v>0</v>
      </c>
      <c r="AR26" s="29">
        <f>Master!IH26</f>
        <v>0</v>
      </c>
      <c r="AS26" s="29">
        <f>Master!II26</f>
        <v>0</v>
      </c>
      <c r="AT26" s="29">
        <f>Master!IJ26</f>
        <v>0</v>
      </c>
      <c r="AU26" s="29">
        <f>Master!IK26</f>
        <v>0</v>
      </c>
      <c r="AV26" s="29">
        <f>Master!IL26</f>
        <v>0</v>
      </c>
      <c r="AW26" s="29">
        <f>Master!IM26</f>
        <v>0</v>
      </c>
      <c r="AY26" s="29">
        <f>Master!JF26</f>
        <v>0</v>
      </c>
      <c r="AZ26" s="29">
        <f>Master!JG26</f>
        <v>0</v>
      </c>
      <c r="BA26" s="29">
        <f>Master!JH26</f>
        <v>0</v>
      </c>
      <c r="BB26" s="29">
        <f>Master!JI26</f>
        <v>0</v>
      </c>
      <c r="BC26" s="29">
        <f>Master!JJ26</f>
        <v>0</v>
      </c>
      <c r="BD26" s="29">
        <f>Master!JK26</f>
        <v>0</v>
      </c>
      <c r="BF26" s="29">
        <f>Master!JM26</f>
        <v>0</v>
      </c>
      <c r="BG26" s="29">
        <f>Master!JN26</f>
        <v>0</v>
      </c>
      <c r="BH26" s="29">
        <f>Master!JO26</f>
        <v>0</v>
      </c>
      <c r="BI26" s="29">
        <f>Master!JP26</f>
        <v>0</v>
      </c>
      <c r="BJ26" s="29">
        <f>Master!JQ26</f>
        <v>0</v>
      </c>
      <c r="BK26" s="29">
        <f>Master!JR26</f>
        <v>0</v>
      </c>
    </row>
    <row r="27" spans="1:66" x14ac:dyDescent="0.25">
      <c r="A27" s="1" t="str">
        <f>Master!A27</f>
        <v>IDK=Northern Tent Caterpillar</v>
      </c>
      <c r="B27" s="29">
        <f>Master!T27</f>
        <v>0</v>
      </c>
      <c r="C27" s="29">
        <f>Master!U27</f>
        <v>0</v>
      </c>
      <c r="D27" s="29">
        <f>Master!V27</f>
        <v>0</v>
      </c>
      <c r="E27" s="29">
        <f>Master!W27</f>
        <v>0</v>
      </c>
      <c r="F27" s="29">
        <f>Master!X27</f>
        <v>0</v>
      </c>
      <c r="G27" s="29">
        <f>Master!Y27</f>
        <v>0</v>
      </c>
      <c r="I27" s="29">
        <f>Master!BD27</f>
        <v>0</v>
      </c>
      <c r="J27" s="29">
        <f>Master!BE27</f>
        <v>0</v>
      </c>
      <c r="K27" s="29">
        <f>Master!BF27</f>
        <v>0</v>
      </c>
      <c r="L27" s="29">
        <f>Master!BG27</f>
        <v>0</v>
      </c>
      <c r="M27" s="29">
        <f>Master!BH27</f>
        <v>0</v>
      </c>
      <c r="N27" s="29">
        <f>Master!BI27</f>
        <v>0</v>
      </c>
      <c r="P27" s="29">
        <f>Master!CB27</f>
        <v>0</v>
      </c>
      <c r="Q27" s="29">
        <f>Master!CC27</f>
        <v>0</v>
      </c>
      <c r="R27" s="29">
        <f>Master!CD27</f>
        <v>0</v>
      </c>
      <c r="S27" s="29">
        <f>Master!CE27</f>
        <v>0</v>
      </c>
      <c r="T27" s="29">
        <f>Master!CF27</f>
        <v>0</v>
      </c>
      <c r="U27" s="29">
        <f>Master!CG27</f>
        <v>0</v>
      </c>
      <c r="W27" s="29">
        <f>Master!DF27</f>
        <v>0</v>
      </c>
      <c r="X27" s="29">
        <f>Master!DG27</f>
        <v>0</v>
      </c>
      <c r="Y27" s="29">
        <f>Master!DH27</f>
        <v>0</v>
      </c>
      <c r="Z27" s="29">
        <f>Master!DI27</f>
        <v>0</v>
      </c>
      <c r="AA27" s="29">
        <f>Master!DJ27</f>
        <v>0</v>
      </c>
      <c r="AB27" s="29">
        <f>Master!DK27</f>
        <v>0</v>
      </c>
      <c r="AD27" s="74">
        <f>Master!FB27</f>
        <v>0</v>
      </c>
      <c r="AE27" s="74">
        <f>Master!FC27</f>
        <v>0</v>
      </c>
      <c r="AF27" s="74">
        <f>Master!FD27</f>
        <v>0</v>
      </c>
      <c r="AG27" s="74">
        <f>Master!FE27</f>
        <v>0</v>
      </c>
      <c r="AH27" s="74">
        <f>Master!FF27</f>
        <v>0</v>
      </c>
      <c r="AI27" s="74">
        <f>Master!FG27</f>
        <v>0</v>
      </c>
      <c r="AK27" s="29">
        <f>Master!HJ27</f>
        <v>0</v>
      </c>
      <c r="AL27" s="29">
        <f>Master!HK27</f>
        <v>0</v>
      </c>
      <c r="AM27" s="29">
        <f>Master!HL27</f>
        <v>0</v>
      </c>
      <c r="AN27" s="29">
        <f>Master!HM27</f>
        <v>0</v>
      </c>
      <c r="AO27" s="29">
        <f>Master!HN27</f>
        <v>0</v>
      </c>
      <c r="AP27" s="29">
        <f>Master!HO27</f>
        <v>0</v>
      </c>
      <c r="AR27" s="29">
        <f>Master!IH27</f>
        <v>0</v>
      </c>
      <c r="AS27" s="29">
        <f>Master!II27</f>
        <v>0</v>
      </c>
      <c r="AT27" s="29">
        <f>Master!IJ27</f>
        <v>0</v>
      </c>
      <c r="AU27" s="29">
        <f>Master!IK27</f>
        <v>0</v>
      </c>
      <c r="AV27" s="29">
        <f>Master!IL27</f>
        <v>0</v>
      </c>
      <c r="AW27" s="29">
        <f>Master!IM27</f>
        <v>0</v>
      </c>
      <c r="AY27" s="29">
        <f>Master!JF27</f>
        <v>0</v>
      </c>
      <c r="AZ27" s="29">
        <f>Master!JG27</f>
        <v>0</v>
      </c>
      <c r="BA27" s="29">
        <f>Master!JH27</f>
        <v>0</v>
      </c>
      <c r="BB27" s="29">
        <f>Master!JI27</f>
        <v>0</v>
      </c>
      <c r="BC27" s="29">
        <f>Master!JJ27</f>
        <v>0</v>
      </c>
      <c r="BD27" s="29">
        <f>Master!JK27</f>
        <v>0</v>
      </c>
      <c r="BF27" s="29">
        <f>Master!JM27</f>
        <v>0</v>
      </c>
      <c r="BG27" s="29">
        <f>Master!JN27</f>
        <v>0</v>
      </c>
      <c r="BH27" s="29">
        <f>Master!JO27</f>
        <v>0</v>
      </c>
      <c r="BI27" s="29">
        <f>Master!JP27</f>
        <v>0</v>
      </c>
      <c r="BJ27" s="29">
        <f>Master!JQ27</f>
        <v>0</v>
      </c>
      <c r="BK27" s="29">
        <f>Master!JR27</f>
        <v>0</v>
      </c>
    </row>
    <row r="28" spans="1:66" x14ac:dyDescent="0.25">
      <c r="A28" s="1" t="str">
        <f>Master!A28</f>
        <v>IDL=Western Hemlock Looper</v>
      </c>
      <c r="B28" s="29">
        <f>Master!T28</f>
        <v>0</v>
      </c>
      <c r="C28" s="29">
        <f>Master!U28</f>
        <v>0</v>
      </c>
      <c r="D28" s="29">
        <f>Master!V28</f>
        <v>0</v>
      </c>
      <c r="E28" s="29">
        <f>Master!W28</f>
        <v>0</v>
      </c>
      <c r="F28" s="29">
        <f>Master!X28</f>
        <v>0</v>
      </c>
      <c r="G28" s="29">
        <f>Master!Y28</f>
        <v>0</v>
      </c>
      <c r="I28" s="29">
        <f>Master!BD28</f>
        <v>0</v>
      </c>
      <c r="J28" s="29">
        <f>Master!BE28</f>
        <v>275.47261144241003</v>
      </c>
      <c r="K28" s="29">
        <f>Master!BF28</f>
        <v>6.5963037615899998</v>
      </c>
      <c r="L28" s="29">
        <f>Master!BG28</f>
        <v>0</v>
      </c>
      <c r="M28" s="29">
        <f>Master!BH28</f>
        <v>0</v>
      </c>
      <c r="N28" s="29">
        <f>Master!BI28</f>
        <v>282.06891520400001</v>
      </c>
      <c r="P28" s="29">
        <f>Master!CB28</f>
        <v>0</v>
      </c>
      <c r="Q28" s="29">
        <f>Master!CC28</f>
        <v>0</v>
      </c>
      <c r="R28" s="29">
        <f>Master!CD28</f>
        <v>0</v>
      </c>
      <c r="S28" s="29">
        <f>Master!CE28</f>
        <v>0</v>
      </c>
      <c r="T28" s="29">
        <f>Master!CF28</f>
        <v>0</v>
      </c>
      <c r="U28" s="29">
        <f>Master!CG28</f>
        <v>0</v>
      </c>
      <c r="W28" s="29">
        <f>Master!DF28</f>
        <v>0</v>
      </c>
      <c r="X28" s="29">
        <f>Master!DG28</f>
        <v>2665.5466444800009</v>
      </c>
      <c r="Y28" s="29">
        <f>Master!DH28</f>
        <v>6.75491637941</v>
      </c>
      <c r="Z28" s="29">
        <f>Master!DI28</f>
        <v>0</v>
      </c>
      <c r="AA28" s="29">
        <f>Master!DJ28</f>
        <v>0</v>
      </c>
      <c r="AB28" s="29">
        <f>Master!DK28</f>
        <v>2672.301560859411</v>
      </c>
      <c r="AD28" s="74">
        <f>Master!FB28</f>
        <v>0</v>
      </c>
      <c r="AE28" s="74">
        <f>Master!FC28</f>
        <v>344.70650586017001</v>
      </c>
      <c r="AF28" s="74">
        <f>Master!FD28</f>
        <v>18.507835493200002</v>
      </c>
      <c r="AG28" s="74">
        <f>Master!FE28</f>
        <v>0</v>
      </c>
      <c r="AH28" s="74">
        <f>Master!FF28</f>
        <v>0</v>
      </c>
      <c r="AI28" s="74">
        <f>Master!FG28</f>
        <v>363.21434135337</v>
      </c>
      <c r="AK28" s="29">
        <f>Master!HJ28</f>
        <v>0</v>
      </c>
      <c r="AL28" s="29">
        <f>Master!HK28</f>
        <v>0</v>
      </c>
      <c r="AM28" s="29">
        <f>Master!HL28</f>
        <v>0</v>
      </c>
      <c r="AN28" s="29">
        <f>Master!HM28</f>
        <v>0</v>
      </c>
      <c r="AO28" s="29">
        <f>Master!HN28</f>
        <v>0</v>
      </c>
      <c r="AP28" s="29">
        <f>Master!HO28</f>
        <v>0</v>
      </c>
      <c r="AR28" s="29">
        <f>Master!IH28</f>
        <v>0</v>
      </c>
      <c r="AS28" s="29">
        <f>Master!II28</f>
        <v>0</v>
      </c>
      <c r="AT28" s="29">
        <f>Master!IJ28</f>
        <v>0</v>
      </c>
      <c r="AU28" s="29">
        <f>Master!IK28</f>
        <v>0</v>
      </c>
      <c r="AV28" s="29">
        <f>Master!IL28</f>
        <v>0</v>
      </c>
      <c r="AW28" s="29">
        <f>Master!IM28</f>
        <v>0</v>
      </c>
      <c r="AY28" s="29">
        <f>Master!JF28</f>
        <v>0</v>
      </c>
      <c r="AZ28" s="29">
        <f>Master!JG28</f>
        <v>0</v>
      </c>
      <c r="BA28" s="29">
        <f>Master!JH28</f>
        <v>0</v>
      </c>
      <c r="BB28" s="29">
        <f>Master!JI28</f>
        <v>0</v>
      </c>
      <c r="BC28" s="29">
        <f>Master!JJ28</f>
        <v>0</v>
      </c>
      <c r="BD28" s="29">
        <f>Master!JK28</f>
        <v>0</v>
      </c>
      <c r="BF28" s="29">
        <f>Master!JM28</f>
        <v>0</v>
      </c>
      <c r="BG28" s="29">
        <f>Master!JN28</f>
        <v>3285.7257617825812</v>
      </c>
      <c r="BH28" s="29">
        <f>Master!JO28</f>
        <v>31.859055634200001</v>
      </c>
      <c r="BI28" s="29">
        <f>Master!JP28</f>
        <v>0</v>
      </c>
      <c r="BJ28" s="29">
        <f>Master!JQ28</f>
        <v>0</v>
      </c>
      <c r="BK28" s="29">
        <f>Master!JR28</f>
        <v>645.28325655737001</v>
      </c>
    </row>
    <row r="29" spans="1:66" x14ac:dyDescent="0.25">
      <c r="A29" s="1" t="str">
        <f>Master!A29</f>
        <v>IDN=Birch Leaf Miner</v>
      </c>
      <c r="B29" s="29">
        <f>Master!T29</f>
        <v>0</v>
      </c>
      <c r="C29" s="29">
        <f>Master!U29</f>
        <v>0</v>
      </c>
      <c r="D29" s="29">
        <f>Master!V29</f>
        <v>0</v>
      </c>
      <c r="E29" s="29">
        <f>Master!W29</f>
        <v>0</v>
      </c>
      <c r="F29" s="29">
        <f>Master!X29</f>
        <v>0</v>
      </c>
      <c r="G29" s="29">
        <f>Master!Y29</f>
        <v>0</v>
      </c>
      <c r="I29" s="29">
        <f>Master!BD29</f>
        <v>0</v>
      </c>
      <c r="J29" s="29">
        <f>Master!BE29</f>
        <v>0</v>
      </c>
      <c r="K29" s="29">
        <f>Master!BF29</f>
        <v>0</v>
      </c>
      <c r="L29" s="29">
        <f>Master!BG29</f>
        <v>0</v>
      </c>
      <c r="M29" s="29">
        <f>Master!BH29</f>
        <v>0</v>
      </c>
      <c r="N29" s="29">
        <f>Master!BI29</f>
        <v>0</v>
      </c>
      <c r="P29" s="29">
        <f>Master!CB29</f>
        <v>0</v>
      </c>
      <c r="Q29" s="29">
        <f>Master!CC29</f>
        <v>0</v>
      </c>
      <c r="R29" s="29">
        <f>Master!CD29</f>
        <v>0</v>
      </c>
      <c r="S29" s="29">
        <f>Master!CE29</f>
        <v>0</v>
      </c>
      <c r="T29" s="29">
        <f>Master!CF29</f>
        <v>0</v>
      </c>
      <c r="U29" s="29">
        <f>Master!CG29</f>
        <v>0</v>
      </c>
      <c r="W29" s="29">
        <f>Master!DF29</f>
        <v>0</v>
      </c>
      <c r="X29" s="29">
        <f>Master!DG29</f>
        <v>721.54423082056996</v>
      </c>
      <c r="Y29" s="29">
        <f>Master!DH29</f>
        <v>2273.5484187766997</v>
      </c>
      <c r="Z29" s="29">
        <f>Master!DI29</f>
        <v>33.373109719200002</v>
      </c>
      <c r="AA29" s="29">
        <f>Master!DJ29</f>
        <v>0</v>
      </c>
      <c r="AB29" s="29">
        <f>Master!DK29</f>
        <v>3028.4657593164698</v>
      </c>
      <c r="AD29" s="74">
        <f>Master!FB29</f>
        <v>0</v>
      </c>
      <c r="AE29" s="74">
        <f>Master!FC29</f>
        <v>2349.9438979497399</v>
      </c>
      <c r="AF29" s="74">
        <f>Master!FD29</f>
        <v>3039.6989577519107</v>
      </c>
      <c r="AG29" s="74">
        <f>Master!FE29</f>
        <v>0</v>
      </c>
      <c r="AH29" s="74">
        <f>Master!FF29</f>
        <v>0</v>
      </c>
      <c r="AI29" s="74">
        <f>Master!FG29</f>
        <v>5389.6428557016507</v>
      </c>
      <c r="AK29" s="29">
        <f>Master!HJ29</f>
        <v>0</v>
      </c>
      <c r="AL29" s="29">
        <f>Master!HK29</f>
        <v>0</v>
      </c>
      <c r="AM29" s="29">
        <f>Master!HL29</f>
        <v>0</v>
      </c>
      <c r="AN29" s="29">
        <f>Master!HM29</f>
        <v>0</v>
      </c>
      <c r="AO29" s="29">
        <f>Master!HN29</f>
        <v>0</v>
      </c>
      <c r="AP29" s="29">
        <f>Master!HO29</f>
        <v>0</v>
      </c>
      <c r="AR29" s="29">
        <f>Master!IH29</f>
        <v>0</v>
      </c>
      <c r="AS29" s="29">
        <f>Master!II29</f>
        <v>0</v>
      </c>
      <c r="AT29" s="29">
        <f>Master!IJ29</f>
        <v>0</v>
      </c>
      <c r="AU29" s="29">
        <f>Master!IK29</f>
        <v>0</v>
      </c>
      <c r="AV29" s="29">
        <f>Master!IL29</f>
        <v>0</v>
      </c>
      <c r="AW29" s="29">
        <f>Master!IM29</f>
        <v>0</v>
      </c>
      <c r="AY29" s="29">
        <f>Master!JF29</f>
        <v>0</v>
      </c>
      <c r="AZ29" s="29">
        <f>Master!JG29</f>
        <v>0</v>
      </c>
      <c r="BA29" s="29">
        <f>Master!JH29</f>
        <v>0</v>
      </c>
      <c r="BB29" s="29">
        <f>Master!JI29</f>
        <v>0</v>
      </c>
      <c r="BC29" s="29">
        <f>Master!JJ29</f>
        <v>0</v>
      </c>
      <c r="BD29" s="29">
        <f>Master!JK29</f>
        <v>0</v>
      </c>
      <c r="BF29" s="29">
        <f>Master!JM29</f>
        <v>0</v>
      </c>
      <c r="BG29" s="29">
        <f>Master!JN29</f>
        <v>3071.4881287703101</v>
      </c>
      <c r="BH29" s="29">
        <f>Master!JO29</f>
        <v>5313.2473765286104</v>
      </c>
      <c r="BI29" s="29">
        <f>Master!JP29</f>
        <v>33.373109719200002</v>
      </c>
      <c r="BJ29" s="29">
        <f>Master!JQ29</f>
        <v>0</v>
      </c>
      <c r="BK29" s="29">
        <f>Master!JR29</f>
        <v>5389.6428557016507</v>
      </c>
    </row>
    <row r="30" spans="1:66" x14ac:dyDescent="0.25">
      <c r="A30" s="1" t="str">
        <f>Master!A30</f>
        <v>IDP=Larch Sawfly</v>
      </c>
      <c r="B30" s="29">
        <f>Master!T30</f>
        <v>0</v>
      </c>
      <c r="C30" s="29">
        <f>Master!U30</f>
        <v>0</v>
      </c>
      <c r="D30" s="29">
        <f>Master!V30</f>
        <v>0</v>
      </c>
      <c r="E30" s="29">
        <f>Master!W30</f>
        <v>0</v>
      </c>
      <c r="F30" s="29">
        <f>Master!X30</f>
        <v>0</v>
      </c>
      <c r="G30" s="29">
        <f>Master!Y30</f>
        <v>0</v>
      </c>
      <c r="I30" s="29">
        <f>Master!BD30</f>
        <v>0</v>
      </c>
      <c r="J30" s="29">
        <f>Master!BE30</f>
        <v>0</v>
      </c>
      <c r="K30" s="29">
        <f>Master!BF30</f>
        <v>0</v>
      </c>
      <c r="L30" s="29">
        <f>Master!BG30</f>
        <v>0</v>
      </c>
      <c r="M30" s="29">
        <f>Master!BH30</f>
        <v>0</v>
      </c>
      <c r="N30" s="29">
        <f>Master!BI30</f>
        <v>0</v>
      </c>
      <c r="P30" s="29">
        <f>Master!CB30</f>
        <v>0</v>
      </c>
      <c r="Q30" s="29">
        <f>Master!CC30</f>
        <v>0</v>
      </c>
      <c r="R30" s="29">
        <f>Master!CD30</f>
        <v>0</v>
      </c>
      <c r="S30" s="29">
        <f>Master!CE30</f>
        <v>0</v>
      </c>
      <c r="T30" s="29">
        <f>Master!CF30</f>
        <v>0</v>
      </c>
      <c r="U30" s="29">
        <f>Master!CG30</f>
        <v>0</v>
      </c>
      <c r="W30" s="29">
        <f>Master!DF30</f>
        <v>0</v>
      </c>
      <c r="X30" s="29">
        <f>Master!DG30</f>
        <v>0</v>
      </c>
      <c r="Y30" s="29">
        <f>Master!DH30</f>
        <v>0</v>
      </c>
      <c r="Z30" s="29">
        <f>Master!DI30</f>
        <v>0</v>
      </c>
      <c r="AA30" s="29">
        <f>Master!DJ30</f>
        <v>0</v>
      </c>
      <c r="AB30" s="29">
        <f>Master!DK30</f>
        <v>0</v>
      </c>
      <c r="AD30" s="74">
        <f>Master!FB30</f>
        <v>0</v>
      </c>
      <c r="AE30" s="74">
        <f>Master!FC30</f>
        <v>0</v>
      </c>
      <c r="AF30" s="74">
        <f>Master!FD30</f>
        <v>0</v>
      </c>
      <c r="AG30" s="74">
        <f>Master!FE30</f>
        <v>0</v>
      </c>
      <c r="AH30" s="74">
        <f>Master!FF30</f>
        <v>0</v>
      </c>
      <c r="AI30" s="74">
        <f>Master!FG30</f>
        <v>0</v>
      </c>
      <c r="AK30" s="29">
        <f>Master!HJ30</f>
        <v>0</v>
      </c>
      <c r="AL30" s="29">
        <f>Master!HK30</f>
        <v>0</v>
      </c>
      <c r="AM30" s="29">
        <f>Master!HL30</f>
        <v>0</v>
      </c>
      <c r="AN30" s="29">
        <f>Master!HM30</f>
        <v>0</v>
      </c>
      <c r="AO30" s="29">
        <f>Master!HN30</f>
        <v>0</v>
      </c>
      <c r="AP30" s="29">
        <f>Master!HO30</f>
        <v>0</v>
      </c>
      <c r="AR30" s="29">
        <f>Master!IH30</f>
        <v>0</v>
      </c>
      <c r="AS30" s="29">
        <f>Master!II30</f>
        <v>0</v>
      </c>
      <c r="AT30" s="29">
        <f>Master!IJ30</f>
        <v>0</v>
      </c>
      <c r="AU30" s="29">
        <f>Master!IK30</f>
        <v>0</v>
      </c>
      <c r="AV30" s="29">
        <f>Master!IL30</f>
        <v>0</v>
      </c>
      <c r="AW30" s="29">
        <f>Master!IM30</f>
        <v>0</v>
      </c>
      <c r="AY30" s="29">
        <f>Master!JF30</f>
        <v>0</v>
      </c>
      <c r="AZ30" s="29">
        <f>Master!JG30</f>
        <v>0</v>
      </c>
      <c r="BA30" s="29">
        <f>Master!JH30</f>
        <v>0</v>
      </c>
      <c r="BB30" s="29">
        <f>Master!JI30</f>
        <v>0</v>
      </c>
      <c r="BC30" s="29">
        <f>Master!JJ30</f>
        <v>0</v>
      </c>
      <c r="BD30" s="29">
        <f>Master!JK30</f>
        <v>0</v>
      </c>
      <c r="BF30" s="29">
        <f>Master!JM30</f>
        <v>0</v>
      </c>
      <c r="BG30" s="29">
        <f>Master!JN30</f>
        <v>0</v>
      </c>
      <c r="BH30" s="29">
        <f>Master!JO30</f>
        <v>0</v>
      </c>
      <c r="BI30" s="29">
        <f>Master!JP30</f>
        <v>0</v>
      </c>
      <c r="BJ30" s="29">
        <f>Master!JQ30</f>
        <v>0</v>
      </c>
      <c r="BK30" s="29">
        <f>Master!JR30</f>
        <v>0</v>
      </c>
    </row>
    <row r="31" spans="1:66" x14ac:dyDescent="0.25">
      <c r="A31" s="1" t="str">
        <f>Master!A31</f>
        <v>IDR=Alder Sawfly</v>
      </c>
      <c r="B31" s="29">
        <f>Master!T31</f>
        <v>0</v>
      </c>
      <c r="C31" s="29">
        <f>Master!U31</f>
        <v>0</v>
      </c>
      <c r="D31" s="29">
        <f>Master!V31</f>
        <v>0</v>
      </c>
      <c r="E31" s="29">
        <f>Master!W31</f>
        <v>0</v>
      </c>
      <c r="F31" s="29">
        <f>Master!X31</f>
        <v>0</v>
      </c>
      <c r="G31" s="29">
        <f>Master!Y31</f>
        <v>0</v>
      </c>
      <c r="I31" s="29">
        <f>Master!BD31</f>
        <v>0</v>
      </c>
      <c r="J31" s="29">
        <f>Master!BE31</f>
        <v>0</v>
      </c>
      <c r="K31" s="29">
        <f>Master!BF31</f>
        <v>0</v>
      </c>
      <c r="L31" s="29">
        <f>Master!BG31</f>
        <v>0</v>
      </c>
      <c r="M31" s="29">
        <f>Master!BH31</f>
        <v>0</v>
      </c>
      <c r="N31" s="29">
        <f>Master!BI31</f>
        <v>0</v>
      </c>
      <c r="P31" s="29">
        <f>Master!CB31</f>
        <v>0</v>
      </c>
      <c r="Q31" s="29">
        <f>Master!CC31</f>
        <v>0</v>
      </c>
      <c r="R31" s="29">
        <f>Master!CD31</f>
        <v>0</v>
      </c>
      <c r="S31" s="29">
        <f>Master!CE31</f>
        <v>0</v>
      </c>
      <c r="T31" s="29">
        <f>Master!CF31</f>
        <v>0</v>
      </c>
      <c r="U31" s="29">
        <f>Master!CG31</f>
        <v>0</v>
      </c>
      <c r="W31" s="29">
        <f>Master!DF31</f>
        <v>0</v>
      </c>
      <c r="X31" s="29">
        <f>Master!DG31</f>
        <v>0</v>
      </c>
      <c r="Y31" s="29">
        <f>Master!DH31</f>
        <v>0</v>
      </c>
      <c r="Z31" s="29">
        <f>Master!DI31</f>
        <v>0</v>
      </c>
      <c r="AA31" s="29">
        <f>Master!DJ31</f>
        <v>0</v>
      </c>
      <c r="AB31" s="29">
        <f>Master!DK31</f>
        <v>0</v>
      </c>
      <c r="AD31" s="74">
        <f>Master!FB31</f>
        <v>0</v>
      </c>
      <c r="AE31" s="74">
        <f>Master!FC31</f>
        <v>0</v>
      </c>
      <c r="AF31" s="74">
        <f>Master!FD31</f>
        <v>0</v>
      </c>
      <c r="AG31" s="74">
        <f>Master!FE31</f>
        <v>0</v>
      </c>
      <c r="AH31" s="74">
        <f>Master!FF31</f>
        <v>0</v>
      </c>
      <c r="AI31" s="74">
        <f>Master!FG31</f>
        <v>0</v>
      </c>
      <c r="AK31" s="29">
        <f>Master!HJ31</f>
        <v>0</v>
      </c>
      <c r="AL31" s="29">
        <f>Master!HK31</f>
        <v>0</v>
      </c>
      <c r="AM31" s="29">
        <f>Master!HL31</f>
        <v>0</v>
      </c>
      <c r="AN31" s="29">
        <f>Master!HM31</f>
        <v>0</v>
      </c>
      <c r="AO31" s="29">
        <f>Master!HN31</f>
        <v>0</v>
      </c>
      <c r="AP31" s="29">
        <f>Master!HO31</f>
        <v>0</v>
      </c>
      <c r="AR31" s="29">
        <f>Master!IH31</f>
        <v>0</v>
      </c>
      <c r="AS31" s="29">
        <f>Master!II31</f>
        <v>0</v>
      </c>
      <c r="AT31" s="29">
        <f>Master!IJ31</f>
        <v>0</v>
      </c>
      <c r="AU31" s="29">
        <f>Master!IK31</f>
        <v>0</v>
      </c>
      <c r="AV31" s="29">
        <f>Master!IL31</f>
        <v>0</v>
      </c>
      <c r="AW31" s="29">
        <f>Master!IM31</f>
        <v>0</v>
      </c>
      <c r="AY31" s="29">
        <f>Master!JF31</f>
        <v>0</v>
      </c>
      <c r="AZ31" s="29">
        <f>Master!JG31</f>
        <v>0</v>
      </c>
      <c r="BA31" s="29">
        <f>Master!JH31</f>
        <v>0</v>
      </c>
      <c r="BB31" s="29">
        <f>Master!JI31</f>
        <v>0</v>
      </c>
      <c r="BC31" s="29">
        <f>Master!JJ31</f>
        <v>0</v>
      </c>
      <c r="BD31" s="29">
        <f>Master!JK31</f>
        <v>0</v>
      </c>
      <c r="BF31" s="29">
        <f>Master!JM31</f>
        <v>0</v>
      </c>
      <c r="BG31" s="29">
        <f>Master!JN31</f>
        <v>0</v>
      </c>
      <c r="BH31" s="29">
        <f>Master!JO31</f>
        <v>0</v>
      </c>
      <c r="BI31" s="29">
        <f>Master!JP31</f>
        <v>0</v>
      </c>
      <c r="BJ31" s="29">
        <f>Master!JQ31</f>
        <v>0</v>
      </c>
      <c r="BK31" s="29">
        <f>Master!JR31</f>
        <v>0</v>
      </c>
    </row>
    <row r="32" spans="1:66" x14ac:dyDescent="0.25">
      <c r="A32" s="1" t="str">
        <f>Master!A32</f>
        <v>IDS=Conifer Sawflies</v>
      </c>
      <c r="B32" s="29">
        <f>Master!T32</f>
        <v>0</v>
      </c>
      <c r="C32" s="29">
        <f>Master!U32</f>
        <v>0</v>
      </c>
      <c r="D32" s="29">
        <f>Master!V32</f>
        <v>0</v>
      </c>
      <c r="E32" s="29">
        <f>Master!W32</f>
        <v>0</v>
      </c>
      <c r="F32" s="29">
        <f>Master!X32</f>
        <v>0</v>
      </c>
      <c r="G32" s="29">
        <f>Master!Y32</f>
        <v>0</v>
      </c>
      <c r="I32" s="29">
        <f>Master!BD32</f>
        <v>0</v>
      </c>
      <c r="J32" s="29">
        <f>Master!BE32</f>
        <v>0</v>
      </c>
      <c r="K32" s="29">
        <f>Master!BF32</f>
        <v>0</v>
      </c>
      <c r="L32" s="29">
        <f>Master!BG32</f>
        <v>0</v>
      </c>
      <c r="M32" s="29">
        <f>Master!BH32</f>
        <v>0</v>
      </c>
      <c r="N32" s="29">
        <f>Master!BI32</f>
        <v>0</v>
      </c>
      <c r="P32" s="29">
        <f>Master!CB32</f>
        <v>0</v>
      </c>
      <c r="Q32" s="29">
        <f>Master!CC32</f>
        <v>0</v>
      </c>
      <c r="R32" s="29">
        <f>Master!CD32</f>
        <v>0</v>
      </c>
      <c r="S32" s="29">
        <f>Master!CE32</f>
        <v>0</v>
      </c>
      <c r="T32" s="29">
        <f>Master!CF32</f>
        <v>0</v>
      </c>
      <c r="U32" s="29">
        <f>Master!CG32</f>
        <v>0</v>
      </c>
      <c r="W32" s="29">
        <f>Master!DF32</f>
        <v>0</v>
      </c>
      <c r="X32" s="29">
        <f>Master!DG32</f>
        <v>0</v>
      </c>
      <c r="Y32" s="29">
        <f>Master!DH32</f>
        <v>0</v>
      </c>
      <c r="Z32" s="29">
        <f>Master!DI32</f>
        <v>0</v>
      </c>
      <c r="AA32" s="29">
        <f>Master!DJ32</f>
        <v>0</v>
      </c>
      <c r="AB32" s="29">
        <f>Master!DK32</f>
        <v>0</v>
      </c>
      <c r="AD32" s="74">
        <f>Master!FB32</f>
        <v>0</v>
      </c>
      <c r="AE32" s="74">
        <f>Master!FC32</f>
        <v>0</v>
      </c>
      <c r="AF32" s="74">
        <f>Master!FD32</f>
        <v>0</v>
      </c>
      <c r="AG32" s="74">
        <f>Master!FE32</f>
        <v>0</v>
      </c>
      <c r="AH32" s="74">
        <f>Master!FF32</f>
        <v>0</v>
      </c>
      <c r="AI32" s="74">
        <f>Master!FG32</f>
        <v>0</v>
      </c>
      <c r="AK32" s="29">
        <f>Master!HJ32</f>
        <v>0</v>
      </c>
      <c r="AL32" s="29">
        <f>Master!HK32</f>
        <v>0</v>
      </c>
      <c r="AM32" s="29">
        <f>Master!HL32</f>
        <v>0</v>
      </c>
      <c r="AN32" s="29">
        <f>Master!HM32</f>
        <v>0</v>
      </c>
      <c r="AO32" s="29">
        <f>Master!HN32</f>
        <v>0</v>
      </c>
      <c r="AP32" s="29">
        <f>Master!HO32</f>
        <v>0</v>
      </c>
      <c r="AR32" s="29">
        <f>Master!IH32</f>
        <v>0</v>
      </c>
      <c r="AS32" s="29">
        <f>Master!II32</f>
        <v>0</v>
      </c>
      <c r="AT32" s="29">
        <f>Master!IJ32</f>
        <v>0</v>
      </c>
      <c r="AU32" s="29">
        <f>Master!IK32</f>
        <v>0</v>
      </c>
      <c r="AV32" s="29">
        <f>Master!IL32</f>
        <v>0</v>
      </c>
      <c r="AW32" s="29">
        <f>Master!IM32</f>
        <v>0</v>
      </c>
      <c r="AY32" s="29">
        <f>Master!JF32</f>
        <v>0</v>
      </c>
      <c r="AZ32" s="29">
        <f>Master!JG32</f>
        <v>0</v>
      </c>
      <c r="BA32" s="29">
        <f>Master!JH32</f>
        <v>0</v>
      </c>
      <c r="BB32" s="29">
        <f>Master!JI32</f>
        <v>0</v>
      </c>
      <c r="BC32" s="29">
        <f>Master!JJ32</f>
        <v>0</v>
      </c>
      <c r="BD32" s="29">
        <f>Master!JK32</f>
        <v>0</v>
      </c>
      <c r="BF32" s="29">
        <f>Master!JM32</f>
        <v>0</v>
      </c>
      <c r="BG32" s="29">
        <f>Master!JN32</f>
        <v>0</v>
      </c>
      <c r="BH32" s="29">
        <f>Master!JO32</f>
        <v>0</v>
      </c>
      <c r="BI32" s="29">
        <f>Master!JP32</f>
        <v>0</v>
      </c>
      <c r="BJ32" s="29">
        <f>Master!JQ32</f>
        <v>0</v>
      </c>
      <c r="BK32" s="29">
        <f>Master!JR32</f>
        <v>0</v>
      </c>
    </row>
    <row r="33" spans="1:66" x14ac:dyDescent="0.25">
      <c r="A33" s="1" t="str">
        <f>Master!A33</f>
        <v>IDT=Douglas-fir Tussock Moth</v>
      </c>
      <c r="B33" s="29">
        <f>Master!T33</f>
        <v>0</v>
      </c>
      <c r="C33" s="29">
        <f>Master!U33</f>
        <v>0</v>
      </c>
      <c r="D33" s="29">
        <f>Master!V33</f>
        <v>0</v>
      </c>
      <c r="E33" s="29">
        <f>Master!W33</f>
        <v>0</v>
      </c>
      <c r="F33" s="29">
        <f>Master!X33</f>
        <v>0</v>
      </c>
      <c r="G33" s="29">
        <f>Master!Y33</f>
        <v>0</v>
      </c>
      <c r="I33" s="29">
        <f>Master!BD33</f>
        <v>0</v>
      </c>
      <c r="J33" s="29">
        <f>Master!BE33</f>
        <v>0</v>
      </c>
      <c r="K33" s="29">
        <f>Master!BF33</f>
        <v>0</v>
      </c>
      <c r="L33" s="29">
        <f>Master!BG33</f>
        <v>0</v>
      </c>
      <c r="M33" s="29">
        <f>Master!BH33</f>
        <v>0</v>
      </c>
      <c r="N33" s="29">
        <f>Master!BI33</f>
        <v>0</v>
      </c>
      <c r="P33" s="29">
        <f>Master!CB33</f>
        <v>0</v>
      </c>
      <c r="Q33" s="29">
        <f>Master!CC33</f>
        <v>0</v>
      </c>
      <c r="R33" s="29">
        <f>Master!CD33</f>
        <v>0</v>
      </c>
      <c r="S33" s="29">
        <f>Master!CE33</f>
        <v>0</v>
      </c>
      <c r="T33" s="29">
        <f>Master!CF33</f>
        <v>0</v>
      </c>
      <c r="U33" s="29">
        <f>Master!CG33</f>
        <v>0</v>
      </c>
      <c r="W33" s="29">
        <f>Master!DF33</f>
        <v>0</v>
      </c>
      <c r="X33" s="29">
        <f>Master!DG33</f>
        <v>1041.97601861817</v>
      </c>
      <c r="Y33" s="29">
        <f>Master!DH33</f>
        <v>5101.9711253637633</v>
      </c>
      <c r="Z33" s="29">
        <f>Master!DI33</f>
        <v>10158.878168870788</v>
      </c>
      <c r="AA33" s="29">
        <f>Master!DJ33</f>
        <v>0</v>
      </c>
      <c r="AB33" s="29">
        <f>Master!DK33</f>
        <v>16302.825312852721</v>
      </c>
      <c r="AD33" s="74">
        <f>Master!FB33</f>
        <v>0</v>
      </c>
      <c r="AE33" s="74">
        <f>Master!FC33</f>
        <v>0</v>
      </c>
      <c r="AF33" s="74">
        <f>Master!FD33</f>
        <v>0</v>
      </c>
      <c r="AG33" s="74">
        <f>Master!FE33</f>
        <v>0</v>
      </c>
      <c r="AH33" s="74">
        <f>Master!FF33</f>
        <v>0</v>
      </c>
      <c r="AI33" s="74">
        <f>Master!FG33</f>
        <v>0</v>
      </c>
      <c r="AK33" s="29">
        <f>Master!HJ33</f>
        <v>0</v>
      </c>
      <c r="AL33" s="29">
        <f>Master!HK33</f>
        <v>0</v>
      </c>
      <c r="AM33" s="29">
        <f>Master!HL33</f>
        <v>0</v>
      </c>
      <c r="AN33" s="29">
        <f>Master!HM33</f>
        <v>0</v>
      </c>
      <c r="AO33" s="29">
        <f>Master!HN33</f>
        <v>0</v>
      </c>
      <c r="AP33" s="29">
        <f>Master!HO33</f>
        <v>0</v>
      </c>
      <c r="AR33" s="29">
        <f>Master!IH33</f>
        <v>0</v>
      </c>
      <c r="AS33" s="29">
        <f>Master!II33</f>
        <v>0</v>
      </c>
      <c r="AT33" s="29">
        <f>Master!IJ33</f>
        <v>0</v>
      </c>
      <c r="AU33" s="29">
        <f>Master!IK33</f>
        <v>0</v>
      </c>
      <c r="AV33" s="29">
        <f>Master!IL33</f>
        <v>0</v>
      </c>
      <c r="AW33" s="29">
        <f>Master!IM33</f>
        <v>0</v>
      </c>
      <c r="AY33" s="29">
        <f>Master!JF33</f>
        <v>0</v>
      </c>
      <c r="AZ33" s="29">
        <f>Master!JG33</f>
        <v>0</v>
      </c>
      <c r="BA33" s="29">
        <f>Master!JH33</f>
        <v>0</v>
      </c>
      <c r="BB33" s="29">
        <f>Master!JI33</f>
        <v>0</v>
      </c>
      <c r="BC33" s="29">
        <f>Master!JJ33</f>
        <v>0</v>
      </c>
      <c r="BD33" s="29">
        <f>Master!JK33</f>
        <v>0</v>
      </c>
      <c r="BF33" s="29">
        <f>Master!JM33</f>
        <v>0</v>
      </c>
      <c r="BG33" s="29">
        <f>Master!JN33</f>
        <v>1041.97601861817</v>
      </c>
      <c r="BH33" s="29">
        <f>Master!JO33</f>
        <v>5101.9711253637633</v>
      </c>
      <c r="BI33" s="29">
        <f>Master!JP33</f>
        <v>10158.878168870788</v>
      </c>
      <c r="BJ33" s="29">
        <f>Master!JQ33</f>
        <v>0</v>
      </c>
      <c r="BK33" s="29">
        <f>Master!JR33</f>
        <v>0</v>
      </c>
    </row>
    <row r="34" spans="1:66" x14ac:dyDescent="0.25">
      <c r="A34" s="1" t="str">
        <f>Master!A34</f>
        <v>IDU=Satin Moth</v>
      </c>
      <c r="B34" s="29">
        <f>Master!T34</f>
        <v>0</v>
      </c>
      <c r="C34" s="29">
        <f>Master!U34</f>
        <v>0</v>
      </c>
      <c r="D34" s="29">
        <f>Master!V34</f>
        <v>0</v>
      </c>
      <c r="E34" s="29">
        <f>Master!W34</f>
        <v>0</v>
      </c>
      <c r="F34" s="29">
        <f>Master!X34</f>
        <v>0</v>
      </c>
      <c r="G34" s="29">
        <f>Master!Y34</f>
        <v>0</v>
      </c>
      <c r="I34" s="29">
        <f>Master!BD34</f>
        <v>0</v>
      </c>
      <c r="J34" s="29">
        <f>Master!BE34</f>
        <v>0</v>
      </c>
      <c r="K34" s="29">
        <f>Master!BF34</f>
        <v>0</v>
      </c>
      <c r="L34" s="29">
        <f>Master!BG34</f>
        <v>0</v>
      </c>
      <c r="M34" s="29">
        <f>Master!BH34</f>
        <v>0</v>
      </c>
      <c r="N34" s="29">
        <f>Master!BI34</f>
        <v>0</v>
      </c>
      <c r="P34" s="29">
        <f>Master!CB34</f>
        <v>0</v>
      </c>
      <c r="Q34" s="29">
        <f>Master!CC34</f>
        <v>0</v>
      </c>
      <c r="R34" s="29">
        <f>Master!CD34</f>
        <v>0</v>
      </c>
      <c r="S34" s="29">
        <f>Master!CE34</f>
        <v>0</v>
      </c>
      <c r="T34" s="29">
        <f>Master!CF34</f>
        <v>0</v>
      </c>
      <c r="U34" s="29">
        <f>Master!CG34</f>
        <v>0</v>
      </c>
      <c r="W34" s="29">
        <f>Master!DF34</f>
        <v>0</v>
      </c>
      <c r="X34" s="29">
        <f>Master!DG34</f>
        <v>0</v>
      </c>
      <c r="Y34" s="29">
        <f>Master!DH34</f>
        <v>0</v>
      </c>
      <c r="Z34" s="29">
        <f>Master!DI34</f>
        <v>9.14315848739</v>
      </c>
      <c r="AA34" s="29">
        <f>Master!DJ34</f>
        <v>0</v>
      </c>
      <c r="AB34" s="29">
        <f>Master!DK34</f>
        <v>9.14315848739</v>
      </c>
      <c r="AD34" s="74">
        <f>Master!FB34</f>
        <v>0</v>
      </c>
      <c r="AE34" s="74">
        <f>Master!FC34</f>
        <v>0</v>
      </c>
      <c r="AF34" s="74">
        <f>Master!FD34</f>
        <v>0</v>
      </c>
      <c r="AG34" s="74">
        <f>Master!FE34</f>
        <v>0</v>
      </c>
      <c r="AH34" s="74">
        <f>Master!FF34</f>
        <v>0</v>
      </c>
      <c r="AI34" s="74">
        <f>Master!FG34</f>
        <v>0</v>
      </c>
      <c r="AK34" s="29">
        <f>Master!HJ34</f>
        <v>0</v>
      </c>
      <c r="AL34" s="29">
        <f>Master!HK34</f>
        <v>0</v>
      </c>
      <c r="AM34" s="29">
        <f>Master!HL34</f>
        <v>0</v>
      </c>
      <c r="AN34" s="29">
        <f>Master!HM34</f>
        <v>0</v>
      </c>
      <c r="AO34" s="29">
        <f>Master!HN34</f>
        <v>0</v>
      </c>
      <c r="AP34" s="29">
        <f>Master!HO34</f>
        <v>0</v>
      </c>
      <c r="AR34" s="29">
        <f>Master!IH34</f>
        <v>0</v>
      </c>
      <c r="AS34" s="29">
        <f>Master!II34</f>
        <v>0</v>
      </c>
      <c r="AT34" s="29">
        <f>Master!IJ34</f>
        <v>0</v>
      </c>
      <c r="AU34" s="29">
        <f>Master!IK34</f>
        <v>0</v>
      </c>
      <c r="AV34" s="29">
        <f>Master!IL34</f>
        <v>0</v>
      </c>
      <c r="AW34" s="29">
        <f>Master!IM34</f>
        <v>0</v>
      </c>
      <c r="AY34" s="29">
        <f>Master!JF34</f>
        <v>0</v>
      </c>
      <c r="AZ34" s="29">
        <f>Master!JG34</f>
        <v>0</v>
      </c>
      <c r="BA34" s="29">
        <f>Master!JH34</f>
        <v>0</v>
      </c>
      <c r="BB34" s="29">
        <f>Master!JI34</f>
        <v>0</v>
      </c>
      <c r="BC34" s="29">
        <f>Master!JJ34</f>
        <v>0</v>
      </c>
      <c r="BD34" s="29">
        <f>Master!JK34</f>
        <v>0</v>
      </c>
      <c r="BF34" s="29">
        <f>Master!JM34</f>
        <v>0</v>
      </c>
      <c r="BG34" s="29">
        <f>Master!JN34</f>
        <v>0</v>
      </c>
      <c r="BH34" s="29">
        <f>Master!JO34</f>
        <v>0</v>
      </c>
      <c r="BI34" s="29">
        <f>Master!JP34</f>
        <v>9.14315848739</v>
      </c>
      <c r="BJ34" s="29">
        <f>Master!JQ34</f>
        <v>0</v>
      </c>
      <c r="BK34" s="29">
        <f>Master!JR34</f>
        <v>0</v>
      </c>
    </row>
    <row r="35" spans="1:66" x14ac:dyDescent="0.25">
      <c r="A35" s="1" t="str">
        <f>Master!A35</f>
        <v>IDW=Western Spruce Budworm</v>
      </c>
      <c r="B35" s="29">
        <f>Master!T35</f>
        <v>0</v>
      </c>
      <c r="C35" s="29">
        <f>Master!U35</f>
        <v>712.04322924621988</v>
      </c>
      <c r="D35" s="29">
        <f>Master!V35</f>
        <v>304.47765516554006</v>
      </c>
      <c r="E35" s="29">
        <f>Master!W35</f>
        <v>0</v>
      </c>
      <c r="F35" s="29">
        <f>Master!X35</f>
        <v>0</v>
      </c>
      <c r="G35" s="29">
        <f>Master!Y35</f>
        <v>1016.5208844117599</v>
      </c>
      <c r="I35" s="29">
        <f>Master!BD35</f>
        <v>0</v>
      </c>
      <c r="J35" s="29">
        <f>Master!BE35</f>
        <v>0</v>
      </c>
      <c r="K35" s="29">
        <f>Master!BF35</f>
        <v>0</v>
      </c>
      <c r="L35" s="29">
        <f>Master!BG35</f>
        <v>0</v>
      </c>
      <c r="M35" s="29">
        <f>Master!BH35</f>
        <v>0</v>
      </c>
      <c r="N35" s="29">
        <f>Master!BI35</f>
        <v>0</v>
      </c>
      <c r="P35" s="29">
        <f>Master!CB35</f>
        <v>0</v>
      </c>
      <c r="Q35" s="29">
        <f>Master!CC35</f>
        <v>172939.84392814987</v>
      </c>
      <c r="R35" s="29">
        <f>Master!CD35</f>
        <v>22810.305608823011</v>
      </c>
      <c r="S35" s="29">
        <f>Master!CE35</f>
        <v>0</v>
      </c>
      <c r="T35" s="29">
        <f>Master!CF35</f>
        <v>0</v>
      </c>
      <c r="U35" s="29">
        <f>Master!CG35</f>
        <v>195750.14953697289</v>
      </c>
      <c r="W35" s="29">
        <f>Master!DF35</f>
        <v>0</v>
      </c>
      <c r="X35" s="29">
        <f>Master!DG35</f>
        <v>275829.07429301651</v>
      </c>
      <c r="Y35" s="29">
        <f>Master!DH35</f>
        <v>27486.323250192334</v>
      </c>
      <c r="Z35" s="29">
        <f>Master!DI35</f>
        <v>38.856799546699996</v>
      </c>
      <c r="AA35" s="29">
        <f>Master!DJ35</f>
        <v>0</v>
      </c>
      <c r="AB35" s="29">
        <f>Master!DK35</f>
        <v>303354.25434275554</v>
      </c>
      <c r="AD35" s="74">
        <f>Master!FB35</f>
        <v>0</v>
      </c>
      <c r="AE35" s="74">
        <f>Master!FC35</f>
        <v>0</v>
      </c>
      <c r="AF35" s="74">
        <f>Master!FD35</f>
        <v>0</v>
      </c>
      <c r="AG35" s="74">
        <f>Master!FE35</f>
        <v>0</v>
      </c>
      <c r="AH35" s="74">
        <f>Master!FF35</f>
        <v>0</v>
      </c>
      <c r="AI35" s="74">
        <f>Master!FG35</f>
        <v>0</v>
      </c>
      <c r="AK35" s="29">
        <f>Master!HJ35</f>
        <v>0</v>
      </c>
      <c r="AL35" s="29">
        <f>Master!HK35</f>
        <v>0</v>
      </c>
      <c r="AM35" s="29">
        <f>Master!HL35</f>
        <v>0</v>
      </c>
      <c r="AN35" s="29">
        <f>Master!HM35</f>
        <v>0</v>
      </c>
      <c r="AO35" s="29">
        <f>Master!HN35</f>
        <v>0</v>
      </c>
      <c r="AP35" s="29">
        <f>Master!HO35</f>
        <v>0</v>
      </c>
      <c r="AR35" s="29">
        <f>Master!IH35</f>
        <v>0</v>
      </c>
      <c r="AS35" s="29">
        <f>Master!II35</f>
        <v>0</v>
      </c>
      <c r="AT35" s="29">
        <f>Master!IJ35</f>
        <v>0</v>
      </c>
      <c r="AU35" s="29">
        <f>Master!IK35</f>
        <v>0</v>
      </c>
      <c r="AV35" s="29">
        <f>Master!IL35</f>
        <v>0</v>
      </c>
      <c r="AW35" s="29">
        <f>Master!IM35</f>
        <v>0</v>
      </c>
      <c r="AY35" s="29">
        <f>Master!JF35</f>
        <v>0</v>
      </c>
      <c r="AZ35" s="29">
        <f>Master!JG35</f>
        <v>0</v>
      </c>
      <c r="BA35" s="29">
        <f>Master!JH35</f>
        <v>0</v>
      </c>
      <c r="BB35" s="29">
        <f>Master!JI35</f>
        <v>0</v>
      </c>
      <c r="BC35" s="29">
        <f>Master!JJ35</f>
        <v>0</v>
      </c>
      <c r="BD35" s="29">
        <f>Master!JK35</f>
        <v>0</v>
      </c>
      <c r="BF35" s="29">
        <f>Master!JM35</f>
        <v>0</v>
      </c>
      <c r="BG35" s="29">
        <f>Master!JN35</f>
        <v>449480.96145041264</v>
      </c>
      <c r="BH35" s="29">
        <f>Master!JO35</f>
        <v>50601.106514180887</v>
      </c>
      <c r="BI35" s="29">
        <f>Master!JP35</f>
        <v>38.856799546699996</v>
      </c>
      <c r="BJ35" s="29">
        <f>Master!JQ35</f>
        <v>0</v>
      </c>
      <c r="BK35" s="29">
        <f>Master!JR35</f>
        <v>0</v>
      </c>
    </row>
    <row r="36" spans="1:66" x14ac:dyDescent="0.25">
      <c r="A36" s="1" t="str">
        <f>Master!A36</f>
        <v>IDX=Large Aspen Tortrix</v>
      </c>
      <c r="B36" s="29">
        <f>Master!T36</f>
        <v>0</v>
      </c>
      <c r="C36" s="29">
        <f>Master!U36</f>
        <v>0</v>
      </c>
      <c r="D36" s="29">
        <f>Master!V36</f>
        <v>0</v>
      </c>
      <c r="E36" s="29">
        <f>Master!W36</f>
        <v>0</v>
      </c>
      <c r="F36" s="29">
        <f>Master!X36</f>
        <v>0</v>
      </c>
      <c r="G36" s="29">
        <f>Master!Y36</f>
        <v>0</v>
      </c>
      <c r="I36" s="29">
        <f>Master!BD36</f>
        <v>0</v>
      </c>
      <c r="J36" s="29">
        <f>Master!BE36</f>
        <v>0</v>
      </c>
      <c r="K36" s="29">
        <f>Master!BF36</f>
        <v>0</v>
      </c>
      <c r="L36" s="29">
        <f>Master!BG36</f>
        <v>0</v>
      </c>
      <c r="M36" s="29">
        <f>Master!BH36</f>
        <v>0</v>
      </c>
      <c r="N36" s="29">
        <f>Master!BI36</f>
        <v>0</v>
      </c>
      <c r="P36" s="29">
        <f>Master!CB36</f>
        <v>0</v>
      </c>
      <c r="Q36" s="29">
        <f>Master!CC36</f>
        <v>0</v>
      </c>
      <c r="R36" s="29">
        <f>Master!CD36</f>
        <v>0</v>
      </c>
      <c r="S36" s="29">
        <f>Master!CE36</f>
        <v>0</v>
      </c>
      <c r="T36" s="29">
        <f>Master!CF36</f>
        <v>0</v>
      </c>
      <c r="U36" s="29">
        <f>Master!CG36</f>
        <v>0</v>
      </c>
      <c r="W36" s="29">
        <f>Master!DF36</f>
        <v>0</v>
      </c>
      <c r="X36" s="29">
        <f>Master!DG36</f>
        <v>0</v>
      </c>
      <c r="Y36" s="29">
        <f>Master!DH36</f>
        <v>0</v>
      </c>
      <c r="Z36" s="29">
        <f>Master!DI36</f>
        <v>0</v>
      </c>
      <c r="AA36" s="29">
        <f>Master!DJ36</f>
        <v>0</v>
      </c>
      <c r="AB36" s="29">
        <f>Master!DK36</f>
        <v>0</v>
      </c>
      <c r="AD36" s="74">
        <f>Master!FB36</f>
        <v>0</v>
      </c>
      <c r="AE36" s="74">
        <f>Master!FC36</f>
        <v>0</v>
      </c>
      <c r="AF36" s="74">
        <f>Master!FD36</f>
        <v>0</v>
      </c>
      <c r="AG36" s="74">
        <f>Master!FE36</f>
        <v>0</v>
      </c>
      <c r="AH36" s="74">
        <f>Master!FF36</f>
        <v>0</v>
      </c>
      <c r="AI36" s="74">
        <f>Master!FG36</f>
        <v>0</v>
      </c>
      <c r="AK36" s="29">
        <f>Master!HJ36</f>
        <v>0</v>
      </c>
      <c r="AL36" s="29">
        <f>Master!HK36</f>
        <v>0</v>
      </c>
      <c r="AM36" s="29">
        <f>Master!HL36</f>
        <v>0</v>
      </c>
      <c r="AN36" s="29">
        <f>Master!HM36</f>
        <v>0</v>
      </c>
      <c r="AO36" s="29">
        <f>Master!HN36</f>
        <v>0</v>
      </c>
      <c r="AP36" s="29">
        <f>Master!HO36</f>
        <v>0</v>
      </c>
      <c r="AR36" s="29">
        <f>Master!IH36</f>
        <v>0</v>
      </c>
      <c r="AS36" s="29">
        <f>Master!II36</f>
        <v>0</v>
      </c>
      <c r="AT36" s="29">
        <f>Master!IJ36</f>
        <v>0</v>
      </c>
      <c r="AU36" s="29">
        <f>Master!IK36</f>
        <v>0</v>
      </c>
      <c r="AV36" s="29">
        <f>Master!IL36</f>
        <v>0</v>
      </c>
      <c r="AW36" s="29">
        <f>Master!IM36</f>
        <v>0</v>
      </c>
      <c r="AY36" s="29">
        <f>Master!JF36</f>
        <v>0</v>
      </c>
      <c r="AZ36" s="29">
        <f>Master!JG36</f>
        <v>0</v>
      </c>
      <c r="BA36" s="29">
        <f>Master!JH36</f>
        <v>0</v>
      </c>
      <c r="BB36" s="29">
        <f>Master!JI36</f>
        <v>0</v>
      </c>
      <c r="BC36" s="29">
        <f>Master!JJ36</f>
        <v>0</v>
      </c>
      <c r="BD36" s="29">
        <f>Master!JK36</f>
        <v>0</v>
      </c>
      <c r="BF36" s="29">
        <f>Master!JM36</f>
        <v>0</v>
      </c>
      <c r="BG36" s="29">
        <f>Master!JN36</f>
        <v>0</v>
      </c>
      <c r="BH36" s="29">
        <f>Master!JO36</f>
        <v>0</v>
      </c>
      <c r="BI36" s="29">
        <f>Master!JP36</f>
        <v>0</v>
      </c>
      <c r="BJ36" s="29">
        <f>Master!JQ36</f>
        <v>0</v>
      </c>
      <c r="BK36" s="29">
        <f>Master!JR36</f>
        <v>0</v>
      </c>
    </row>
    <row r="37" spans="1:66" x14ac:dyDescent="0.25">
      <c r="A37" s="1" t="str">
        <f>Master!A37</f>
        <v>IDZ=False Hemlock Looper</v>
      </c>
      <c r="B37" s="29">
        <f>Master!T37</f>
        <v>0</v>
      </c>
      <c r="C37" s="29">
        <f>Master!U37</f>
        <v>0</v>
      </c>
      <c r="D37" s="29">
        <f>Master!V37</f>
        <v>0</v>
      </c>
      <c r="E37" s="29">
        <f>Master!W37</f>
        <v>0</v>
      </c>
      <c r="F37" s="29">
        <f>Master!X37</f>
        <v>0</v>
      </c>
      <c r="G37" s="29">
        <f>Master!Y37</f>
        <v>0</v>
      </c>
      <c r="I37" s="29">
        <f>Master!BD37</f>
        <v>0</v>
      </c>
      <c r="J37" s="29">
        <f>Master!BE37</f>
        <v>0</v>
      </c>
      <c r="K37" s="29">
        <f>Master!BF37</f>
        <v>0</v>
      </c>
      <c r="L37" s="29">
        <f>Master!BG37</f>
        <v>0</v>
      </c>
      <c r="M37" s="29">
        <f>Master!BH37</f>
        <v>0</v>
      </c>
      <c r="N37" s="29">
        <f>Master!BI37</f>
        <v>0</v>
      </c>
      <c r="P37" s="29">
        <f>Master!CB37</f>
        <v>0</v>
      </c>
      <c r="Q37" s="29">
        <f>Master!CC37</f>
        <v>0</v>
      </c>
      <c r="R37" s="29">
        <f>Master!CD37</f>
        <v>0</v>
      </c>
      <c r="S37" s="29">
        <f>Master!CE37</f>
        <v>0</v>
      </c>
      <c r="T37" s="29">
        <f>Master!CF37</f>
        <v>0</v>
      </c>
      <c r="U37" s="29">
        <f>Master!CG37</f>
        <v>0</v>
      </c>
      <c r="W37" s="29">
        <f>Master!DF37</f>
        <v>0</v>
      </c>
      <c r="X37" s="29">
        <f>Master!DG37</f>
        <v>0</v>
      </c>
      <c r="Y37" s="29">
        <f>Master!DH37</f>
        <v>0</v>
      </c>
      <c r="Z37" s="29">
        <f>Master!DI37</f>
        <v>0</v>
      </c>
      <c r="AA37" s="29">
        <f>Master!DJ37</f>
        <v>0</v>
      </c>
      <c r="AB37" s="29">
        <f>Master!DK37</f>
        <v>0</v>
      </c>
      <c r="AD37" s="74">
        <f>Master!FB37</f>
        <v>0</v>
      </c>
      <c r="AE37" s="74">
        <f>Master!FC37</f>
        <v>220.34986882127998</v>
      </c>
      <c r="AF37" s="74">
        <f>Master!FD37</f>
        <v>0</v>
      </c>
      <c r="AG37" s="74">
        <f>Master!FE37</f>
        <v>0</v>
      </c>
      <c r="AH37" s="74">
        <f>Master!FF37</f>
        <v>0</v>
      </c>
      <c r="AI37" s="74">
        <f>Master!FG37</f>
        <v>220.34986882127998</v>
      </c>
      <c r="AK37" s="29">
        <f>Master!HJ37</f>
        <v>0</v>
      </c>
      <c r="AL37" s="29">
        <f>Master!HK37</f>
        <v>0</v>
      </c>
      <c r="AM37" s="29">
        <f>Master!HL37</f>
        <v>0</v>
      </c>
      <c r="AN37" s="29">
        <f>Master!HM37</f>
        <v>0</v>
      </c>
      <c r="AO37" s="29">
        <f>Master!HN37</f>
        <v>0</v>
      </c>
      <c r="AP37" s="29">
        <f>Master!HO37</f>
        <v>0</v>
      </c>
      <c r="AR37" s="29">
        <f>Master!IH37</f>
        <v>0</v>
      </c>
      <c r="AS37" s="29">
        <f>Master!II37</f>
        <v>0</v>
      </c>
      <c r="AT37" s="29">
        <f>Master!IJ37</f>
        <v>0</v>
      </c>
      <c r="AU37" s="29">
        <f>Master!IK37</f>
        <v>0</v>
      </c>
      <c r="AV37" s="29">
        <f>Master!IL37</f>
        <v>0</v>
      </c>
      <c r="AW37" s="29">
        <f>Master!IM37</f>
        <v>0</v>
      </c>
      <c r="AY37" s="29">
        <f>Master!JF37</f>
        <v>0</v>
      </c>
      <c r="AZ37" s="29">
        <f>Master!JG37</f>
        <v>0</v>
      </c>
      <c r="BA37" s="29">
        <f>Master!JH37</f>
        <v>0</v>
      </c>
      <c r="BB37" s="29">
        <f>Master!JI37</f>
        <v>0</v>
      </c>
      <c r="BC37" s="29">
        <f>Master!JJ37</f>
        <v>0</v>
      </c>
      <c r="BD37" s="29">
        <f>Master!JK37</f>
        <v>0</v>
      </c>
      <c r="BF37" s="29">
        <f>Master!JM37</f>
        <v>0</v>
      </c>
      <c r="BG37" s="29">
        <f>Master!JN37</f>
        <v>220.34986882127998</v>
      </c>
      <c r="BH37" s="29">
        <f>Master!JO37</f>
        <v>0</v>
      </c>
      <c r="BI37" s="29">
        <f>Master!JP37</f>
        <v>0</v>
      </c>
      <c r="BJ37" s="29">
        <f>Master!JQ37</f>
        <v>0</v>
      </c>
      <c r="BK37" s="29">
        <f>Master!JR37</f>
        <v>220.34986882127998</v>
      </c>
    </row>
    <row r="38" spans="1:66" x14ac:dyDescent="0.25">
      <c r="A38" s="1" t="str">
        <f>Master!A38</f>
        <v>ID2=Bruce spanworm</v>
      </c>
      <c r="B38" s="29">
        <f>Master!T38</f>
        <v>0</v>
      </c>
      <c r="C38" s="29">
        <f>Master!U38</f>
        <v>0</v>
      </c>
      <c r="D38" s="29">
        <f>Master!V38</f>
        <v>0</v>
      </c>
      <c r="E38" s="29">
        <f>Master!W38</f>
        <v>0</v>
      </c>
      <c r="F38" s="29">
        <f>Master!X38</f>
        <v>0</v>
      </c>
      <c r="G38" s="29">
        <f>Master!Y38</f>
        <v>0</v>
      </c>
      <c r="I38" s="29">
        <f>Master!BD38</f>
        <v>0</v>
      </c>
      <c r="J38" s="29">
        <f>Master!BE38</f>
        <v>0</v>
      </c>
      <c r="K38" s="29">
        <f>Master!BF38</f>
        <v>0</v>
      </c>
      <c r="L38" s="29">
        <f>Master!BG38</f>
        <v>0</v>
      </c>
      <c r="M38" s="29">
        <f>Master!BH38</f>
        <v>0</v>
      </c>
      <c r="N38" s="29">
        <f>Master!BI38</f>
        <v>0</v>
      </c>
      <c r="P38" s="29">
        <f>Master!CB38</f>
        <v>0</v>
      </c>
      <c r="Q38" s="29">
        <f>Master!CC38</f>
        <v>0</v>
      </c>
      <c r="R38" s="29">
        <f>Master!CD38</f>
        <v>0</v>
      </c>
      <c r="S38" s="29">
        <f>Master!CE38</f>
        <v>0</v>
      </c>
      <c r="T38" s="29">
        <f>Master!CF38</f>
        <v>0</v>
      </c>
      <c r="U38" s="29">
        <f>Master!CG38</f>
        <v>0</v>
      </c>
      <c r="W38" s="29">
        <f>Master!DF38</f>
        <v>0</v>
      </c>
      <c r="X38" s="29">
        <f>Master!DG38</f>
        <v>0</v>
      </c>
      <c r="Y38" s="29">
        <f>Master!DH38</f>
        <v>0</v>
      </c>
      <c r="Z38" s="29">
        <f>Master!DI38</f>
        <v>0</v>
      </c>
      <c r="AA38" s="29">
        <f>Master!DJ38</f>
        <v>0</v>
      </c>
      <c r="AB38" s="29">
        <f>Master!DK38</f>
        <v>0</v>
      </c>
      <c r="AD38" s="74">
        <f>Master!FB38</f>
        <v>0</v>
      </c>
      <c r="AE38" s="74">
        <f>Master!FC38</f>
        <v>0</v>
      </c>
      <c r="AF38" s="74">
        <f>Master!FD38</f>
        <v>0</v>
      </c>
      <c r="AG38" s="74">
        <f>Master!FE38</f>
        <v>0</v>
      </c>
      <c r="AH38" s="74">
        <f>Master!FF38</f>
        <v>0</v>
      </c>
      <c r="AI38" s="74">
        <f>Master!FG38</f>
        <v>0</v>
      </c>
      <c r="AK38" s="29">
        <f>Master!HJ38</f>
        <v>0</v>
      </c>
      <c r="AL38" s="29">
        <f>Master!HK38</f>
        <v>25.532956152699999</v>
      </c>
      <c r="AM38" s="29">
        <f>Master!HL38</f>
        <v>4395.7407650136183</v>
      </c>
      <c r="AN38" s="29">
        <f>Master!HM38</f>
        <v>223.52884440279999</v>
      </c>
      <c r="AO38" s="29">
        <f>Master!HN38</f>
        <v>0</v>
      </c>
      <c r="AP38" s="29">
        <f>Master!HO38</f>
        <v>4644.802565569119</v>
      </c>
      <c r="AR38" s="29">
        <f>Master!IH38</f>
        <v>0</v>
      </c>
      <c r="AS38" s="29">
        <f>Master!II38</f>
        <v>5951.5447188157086</v>
      </c>
      <c r="AT38" s="29">
        <f>Master!IJ38</f>
        <v>5600.7257860630471</v>
      </c>
      <c r="AU38" s="29">
        <f>Master!IK38</f>
        <v>777.04270438756998</v>
      </c>
      <c r="AV38" s="29">
        <f>Master!IL38</f>
        <v>0</v>
      </c>
      <c r="AW38" s="29">
        <f>Master!IM38</f>
        <v>12329.313209266325</v>
      </c>
      <c r="AY38" s="29">
        <f>Master!JF38</f>
        <v>0</v>
      </c>
      <c r="AZ38" s="29">
        <f>Master!JG38</f>
        <v>1374031.4622540923</v>
      </c>
      <c r="BA38" s="29">
        <f>Master!JH38</f>
        <v>263188.07456765726</v>
      </c>
      <c r="BB38" s="29">
        <f>Master!JI38</f>
        <v>20575.007800472515</v>
      </c>
      <c r="BC38" s="29">
        <f>Master!JJ38</f>
        <v>0</v>
      </c>
      <c r="BD38" s="29">
        <f>Master!JK38</f>
        <v>1657794.544622222</v>
      </c>
      <c r="BF38" s="29">
        <f>Master!JM38</f>
        <v>0</v>
      </c>
      <c r="BG38" s="29">
        <f>Master!JN38</f>
        <v>1380008.5399290607</v>
      </c>
      <c r="BH38" s="29">
        <f>Master!JO38</f>
        <v>273184.54111873393</v>
      </c>
      <c r="BI38" s="29">
        <f>Master!JP38</f>
        <v>21575.579349262884</v>
      </c>
      <c r="BJ38" s="29">
        <f>Master!JQ38</f>
        <v>0</v>
      </c>
      <c r="BK38" s="29">
        <f>Master!JR38</f>
        <v>4644.802565569119</v>
      </c>
    </row>
    <row r="39" spans="1:66" x14ac:dyDescent="0.25">
      <c r="A39" s="1" t="str">
        <f>Master!A39</f>
        <v>ID6=Aspen Leaf Miner</v>
      </c>
      <c r="B39" s="29">
        <f>Master!T39</f>
        <v>0</v>
      </c>
      <c r="C39" s="29">
        <f>Master!U39</f>
        <v>0</v>
      </c>
      <c r="D39" s="29">
        <f>Master!V39</f>
        <v>0</v>
      </c>
      <c r="E39" s="29">
        <f>Master!W39</f>
        <v>0</v>
      </c>
      <c r="F39" s="29">
        <f>Master!X39</f>
        <v>0</v>
      </c>
      <c r="G39" s="29">
        <f>Master!Y39</f>
        <v>0</v>
      </c>
      <c r="I39" s="29">
        <f>Master!BD39</f>
        <v>0</v>
      </c>
      <c r="J39" s="29">
        <f>Master!BE39</f>
        <v>94.340857684300005</v>
      </c>
      <c r="K39" s="29">
        <f>Master!BF39</f>
        <v>507.41630657089996</v>
      </c>
      <c r="L39" s="29">
        <f>Master!BG39</f>
        <v>787.61043569238996</v>
      </c>
      <c r="M39" s="29">
        <f>Master!BH39</f>
        <v>0</v>
      </c>
      <c r="N39" s="29">
        <f>Master!BI39</f>
        <v>1389.36759994759</v>
      </c>
      <c r="P39" s="29">
        <f>Master!CB39</f>
        <v>0</v>
      </c>
      <c r="Q39" s="29">
        <f>Master!CC39</f>
        <v>2316.9617340071218</v>
      </c>
      <c r="R39" s="29">
        <f>Master!CD39</f>
        <v>6813.0980670538192</v>
      </c>
      <c r="S39" s="29">
        <f>Master!CE39</f>
        <v>1082.8406650738998</v>
      </c>
      <c r="T39" s="29">
        <f>Master!CF39</f>
        <v>0</v>
      </c>
      <c r="U39" s="29">
        <f>Master!CG39</f>
        <v>10212.900466134841</v>
      </c>
      <c r="W39" s="29">
        <f>Master!DF39</f>
        <v>0</v>
      </c>
      <c r="X39" s="29">
        <f>Master!DG39</f>
        <v>42037.115569807691</v>
      </c>
      <c r="Y39" s="29">
        <f>Master!DH39</f>
        <v>4632.4919932401808</v>
      </c>
      <c r="Z39" s="29">
        <f>Master!DI39</f>
        <v>0</v>
      </c>
      <c r="AA39" s="29">
        <f>Master!DJ39</f>
        <v>0</v>
      </c>
      <c r="AB39" s="29">
        <f>Master!DK39</f>
        <v>46669.607563047874</v>
      </c>
      <c r="AD39" s="74">
        <f>Master!FB39</f>
        <v>0</v>
      </c>
      <c r="AE39" s="74">
        <f>Master!FC39</f>
        <v>7228.5584094829801</v>
      </c>
      <c r="AF39" s="74">
        <f>Master!FD39</f>
        <v>3170.9163835095396</v>
      </c>
      <c r="AG39" s="74">
        <f>Master!FE39</f>
        <v>0</v>
      </c>
      <c r="AH39" s="74">
        <f>Master!FF39</f>
        <v>0</v>
      </c>
      <c r="AI39" s="74">
        <f>Master!FG39</f>
        <v>10399.47479299252</v>
      </c>
      <c r="AK39" s="29">
        <f>Master!HJ39</f>
        <v>0</v>
      </c>
      <c r="AL39" s="29">
        <f>Master!HK39</f>
        <v>17798.036055854191</v>
      </c>
      <c r="AM39" s="29">
        <f>Master!HL39</f>
        <v>34476.075566393338</v>
      </c>
      <c r="AN39" s="29">
        <f>Master!HM39</f>
        <v>54141.16687469279</v>
      </c>
      <c r="AO39" s="29">
        <f>Master!HN39</f>
        <v>0</v>
      </c>
      <c r="AP39" s="29">
        <f>Master!HO39</f>
        <v>106415.27849694033</v>
      </c>
      <c r="AR39" s="29">
        <f>Master!IH39</f>
        <v>0</v>
      </c>
      <c r="AS39" s="29">
        <f>Master!II39</f>
        <v>9603.1946103653918</v>
      </c>
      <c r="AT39" s="29">
        <f>Master!IJ39</f>
        <v>14227.668720977304</v>
      </c>
      <c r="AU39" s="29">
        <f>Master!IK39</f>
        <v>675.54397153436889</v>
      </c>
      <c r="AV39" s="29">
        <f>Master!IL39</f>
        <v>0</v>
      </c>
      <c r="AW39" s="29">
        <f>Master!IM39</f>
        <v>24506.407302877065</v>
      </c>
      <c r="AY39" s="29">
        <f>Master!JF39</f>
        <v>0</v>
      </c>
      <c r="AZ39" s="29">
        <f>Master!JG39</f>
        <v>6796.8882902407013</v>
      </c>
      <c r="BA39" s="29">
        <f>Master!JH39</f>
        <v>836.23286017138207</v>
      </c>
      <c r="BB39" s="29">
        <f>Master!JI39</f>
        <v>2378.29509447381</v>
      </c>
      <c r="BC39" s="29">
        <f>Master!JJ39</f>
        <v>0</v>
      </c>
      <c r="BD39" s="29">
        <f>Master!JK39</f>
        <v>10011.416244885893</v>
      </c>
      <c r="BF39" s="29">
        <f>Master!JM39</f>
        <v>0</v>
      </c>
      <c r="BG39" s="29">
        <f>Master!JN39</f>
        <v>85875.095527442376</v>
      </c>
      <c r="BH39" s="29">
        <f>Master!JO39</f>
        <v>64663.899897916461</v>
      </c>
      <c r="BI39" s="29">
        <f>Master!JP39</f>
        <v>59065.457041467256</v>
      </c>
      <c r="BJ39" s="29">
        <f>Master!JQ39</f>
        <v>0</v>
      </c>
      <c r="BK39" s="29">
        <f>Master!JR39</f>
        <v>118204.12088988045</v>
      </c>
    </row>
    <row r="40" spans="1:66" x14ac:dyDescent="0.25">
      <c r="A40" s="1" t="str">
        <f>Master!A40</f>
        <v>IAB=Balsam Woolly Adelgid</v>
      </c>
      <c r="B40" s="29">
        <f>Master!T40</f>
        <v>0</v>
      </c>
      <c r="C40" s="29">
        <f>Master!U40</f>
        <v>0</v>
      </c>
      <c r="D40" s="29">
        <f>Master!V40</f>
        <v>0</v>
      </c>
      <c r="E40" s="29">
        <f>Master!W40</f>
        <v>0</v>
      </c>
      <c r="F40" s="29">
        <f>Master!X40</f>
        <v>0</v>
      </c>
      <c r="G40" s="29">
        <f>Master!Y40</f>
        <v>0</v>
      </c>
      <c r="I40" s="29">
        <f>Master!BD40</f>
        <v>0</v>
      </c>
      <c r="J40" s="29">
        <f>Master!BE40</f>
        <v>0</v>
      </c>
      <c r="K40" s="29">
        <f>Master!BF40</f>
        <v>0</v>
      </c>
      <c r="L40" s="29">
        <f>Master!BG40</f>
        <v>0</v>
      </c>
      <c r="M40" s="29">
        <f>Master!BH40</f>
        <v>0</v>
      </c>
      <c r="N40" s="29">
        <f>Master!BI40</f>
        <v>0</v>
      </c>
      <c r="P40" s="29">
        <f>Master!CB40</f>
        <v>0</v>
      </c>
      <c r="Q40" s="29">
        <f>Master!CC40</f>
        <v>0</v>
      </c>
      <c r="R40" s="29">
        <f>Master!CD40</f>
        <v>0</v>
      </c>
      <c r="S40" s="29">
        <f>Master!CE40</f>
        <v>0</v>
      </c>
      <c r="T40" s="29">
        <f>Master!CF40</f>
        <v>0</v>
      </c>
      <c r="U40" s="29">
        <f>Master!CG40</f>
        <v>0</v>
      </c>
      <c r="W40" s="29">
        <f>Master!DF40</f>
        <v>0</v>
      </c>
      <c r="X40" s="29">
        <f>Master!DG40</f>
        <v>0</v>
      </c>
      <c r="Y40" s="29">
        <f>Master!DH40</f>
        <v>0</v>
      </c>
      <c r="Z40" s="29">
        <f>Master!DI40</f>
        <v>0</v>
      </c>
      <c r="AA40" s="29">
        <f>Master!DJ40</f>
        <v>0</v>
      </c>
      <c r="AB40" s="29">
        <f>Master!DK40</f>
        <v>0</v>
      </c>
      <c r="AD40" s="74">
        <f>Master!FB40</f>
        <v>0</v>
      </c>
      <c r="AE40" s="74">
        <f>Master!FC40</f>
        <v>0</v>
      </c>
      <c r="AF40" s="74">
        <f>Master!FD40</f>
        <v>0</v>
      </c>
      <c r="AG40" s="74">
        <f>Master!FE40</f>
        <v>0</v>
      </c>
      <c r="AH40" s="74">
        <f>Master!FF40</f>
        <v>0</v>
      </c>
      <c r="AI40" s="74">
        <f>Master!FG40</f>
        <v>0</v>
      </c>
      <c r="AK40" s="29">
        <f>Master!HJ40</f>
        <v>0</v>
      </c>
      <c r="AL40" s="29">
        <f>Master!HK40</f>
        <v>0</v>
      </c>
      <c r="AM40" s="29">
        <f>Master!HL40</f>
        <v>0</v>
      </c>
      <c r="AN40" s="29">
        <f>Master!HM40</f>
        <v>0</v>
      </c>
      <c r="AO40" s="29">
        <f>Master!HN40</f>
        <v>0</v>
      </c>
      <c r="AP40" s="29">
        <f>Master!HO40</f>
        <v>0</v>
      </c>
      <c r="AR40" s="29">
        <f>Master!IH40</f>
        <v>0</v>
      </c>
      <c r="AS40" s="29">
        <f>Master!II40</f>
        <v>0</v>
      </c>
      <c r="AT40" s="29">
        <f>Master!IJ40</f>
        <v>0</v>
      </c>
      <c r="AU40" s="29">
        <f>Master!IK40</f>
        <v>0</v>
      </c>
      <c r="AV40" s="29">
        <f>Master!IL40</f>
        <v>0</v>
      </c>
      <c r="AW40" s="29">
        <f>Master!IM40</f>
        <v>0</v>
      </c>
      <c r="AY40" s="29">
        <f>Master!JF40</f>
        <v>0</v>
      </c>
      <c r="AZ40" s="29">
        <f>Master!JG40</f>
        <v>0</v>
      </c>
      <c r="BA40" s="29">
        <f>Master!JH40</f>
        <v>0</v>
      </c>
      <c r="BB40" s="29">
        <f>Master!JI40</f>
        <v>0</v>
      </c>
      <c r="BC40" s="29">
        <f>Master!JJ40</f>
        <v>0</v>
      </c>
      <c r="BD40" s="29">
        <f>Master!JK40</f>
        <v>0</v>
      </c>
      <c r="BF40" s="29">
        <f>Master!JM40</f>
        <v>0</v>
      </c>
      <c r="BG40" s="29">
        <f>Master!JN40</f>
        <v>0</v>
      </c>
      <c r="BH40" s="29">
        <f>Master!JO40</f>
        <v>0</v>
      </c>
      <c r="BI40" s="29">
        <f>Master!JP40</f>
        <v>0</v>
      </c>
      <c r="BJ40" s="29">
        <f>Master!JQ40</f>
        <v>0</v>
      </c>
      <c r="BK40" s="29">
        <f>Master!JR40</f>
        <v>0</v>
      </c>
    </row>
    <row r="41" spans="1:66" x14ac:dyDescent="0.25">
      <c r="A41" s="1" t="str">
        <f>Master!A41</f>
        <v>IAS=Green Spruce Aphid</v>
      </c>
      <c r="B41" s="29">
        <f>Master!T41</f>
        <v>0</v>
      </c>
      <c r="C41" s="29">
        <f>Master!U41</f>
        <v>0</v>
      </c>
      <c r="D41" s="29">
        <f>Master!V41</f>
        <v>0</v>
      </c>
      <c r="E41" s="29">
        <f>Master!W41</f>
        <v>0</v>
      </c>
      <c r="F41" s="29">
        <f>Master!X41</f>
        <v>0</v>
      </c>
      <c r="G41" s="29">
        <f>Master!Y41</f>
        <v>0</v>
      </c>
      <c r="I41" s="29">
        <f>Master!BD41</f>
        <v>0</v>
      </c>
      <c r="J41" s="29">
        <f>Master!BE41</f>
        <v>0</v>
      </c>
      <c r="K41" s="29">
        <f>Master!BF41</f>
        <v>0</v>
      </c>
      <c r="L41" s="29">
        <f>Master!BG41</f>
        <v>0</v>
      </c>
      <c r="M41" s="29">
        <f>Master!BH41</f>
        <v>0</v>
      </c>
      <c r="N41" s="29">
        <f>Master!BI41</f>
        <v>0</v>
      </c>
      <c r="P41" s="29">
        <f>Master!CB41</f>
        <v>0</v>
      </c>
      <c r="Q41" s="29">
        <f>Master!CC41</f>
        <v>0</v>
      </c>
      <c r="R41" s="29">
        <f>Master!CD41</f>
        <v>0</v>
      </c>
      <c r="S41" s="29">
        <f>Master!CE41</f>
        <v>0</v>
      </c>
      <c r="T41" s="29">
        <f>Master!CF41</f>
        <v>0</v>
      </c>
      <c r="U41" s="29">
        <f>Master!CG41</f>
        <v>0</v>
      </c>
      <c r="W41" s="29">
        <f>Master!DF41</f>
        <v>0</v>
      </c>
      <c r="X41" s="29">
        <f>Master!DG41</f>
        <v>0</v>
      </c>
      <c r="Y41" s="29">
        <f>Master!DH41</f>
        <v>0</v>
      </c>
      <c r="Z41" s="29">
        <f>Master!DI41</f>
        <v>0</v>
      </c>
      <c r="AA41" s="29">
        <f>Master!DJ41</f>
        <v>0</v>
      </c>
      <c r="AB41" s="29">
        <f>Master!DK41</f>
        <v>0</v>
      </c>
      <c r="AD41" s="74">
        <f>Master!FB41</f>
        <v>0</v>
      </c>
      <c r="AE41" s="74">
        <f>Master!FC41</f>
        <v>0</v>
      </c>
      <c r="AF41" s="74">
        <f>Master!FD41</f>
        <v>0</v>
      </c>
      <c r="AG41" s="74">
        <f>Master!FE41</f>
        <v>0</v>
      </c>
      <c r="AH41" s="74">
        <f>Master!FF41</f>
        <v>0</v>
      </c>
      <c r="AI41" s="74">
        <f>Master!FG41</f>
        <v>0</v>
      </c>
      <c r="AK41" s="29">
        <f>Master!HJ41</f>
        <v>0</v>
      </c>
      <c r="AL41" s="29">
        <f>Master!HK41</f>
        <v>0</v>
      </c>
      <c r="AM41" s="29">
        <f>Master!HL41</f>
        <v>0</v>
      </c>
      <c r="AN41" s="29">
        <f>Master!HM41</f>
        <v>0</v>
      </c>
      <c r="AO41" s="29">
        <f>Master!HN41</f>
        <v>0</v>
      </c>
      <c r="AP41" s="29">
        <f>Master!HO41</f>
        <v>0</v>
      </c>
      <c r="AR41" s="29">
        <f>Master!IH41</f>
        <v>0</v>
      </c>
      <c r="AS41" s="29">
        <f>Master!II41</f>
        <v>0</v>
      </c>
      <c r="AT41" s="29">
        <f>Master!IJ41</f>
        <v>0</v>
      </c>
      <c r="AU41" s="29">
        <f>Master!IK41</f>
        <v>0</v>
      </c>
      <c r="AV41" s="29">
        <f>Master!IL41</f>
        <v>0</v>
      </c>
      <c r="AW41" s="29">
        <f>Master!IM41</f>
        <v>0</v>
      </c>
      <c r="AY41" s="29">
        <f>Master!JF41</f>
        <v>0</v>
      </c>
      <c r="AZ41" s="29">
        <f>Master!JG41</f>
        <v>0</v>
      </c>
      <c r="BA41" s="29">
        <f>Master!JH41</f>
        <v>0</v>
      </c>
      <c r="BB41" s="29">
        <f>Master!JI41</f>
        <v>0</v>
      </c>
      <c r="BC41" s="29">
        <f>Master!JJ41</f>
        <v>0</v>
      </c>
      <c r="BD41" s="29">
        <f>Master!JK41</f>
        <v>0</v>
      </c>
      <c r="BF41" s="29">
        <f>Master!JM41</f>
        <v>0</v>
      </c>
      <c r="BG41" s="29">
        <f>Master!JN41</f>
        <v>0</v>
      </c>
      <c r="BH41" s="29">
        <f>Master!JO41</f>
        <v>0</v>
      </c>
      <c r="BI41" s="29">
        <f>Master!JP41</f>
        <v>0</v>
      </c>
      <c r="BJ41" s="29">
        <f>Master!JQ41</f>
        <v>0</v>
      </c>
      <c r="BK41" s="29">
        <f>Master!JR41</f>
        <v>0</v>
      </c>
    </row>
    <row r="42" spans="1:66" x14ac:dyDescent="0.25">
      <c r="A42" s="1" t="str">
        <f>Master!A42</f>
        <v>IEB=Hemlock Sawfly</v>
      </c>
      <c r="B42" s="29">
        <f>Master!T42</f>
        <v>0</v>
      </c>
      <c r="C42" s="29">
        <f>Master!U42</f>
        <v>0</v>
      </c>
      <c r="D42" s="29">
        <f>Master!V42</f>
        <v>0</v>
      </c>
      <c r="E42" s="29">
        <f>Master!W42</f>
        <v>0</v>
      </c>
      <c r="F42" s="29">
        <f>Master!X42</f>
        <v>0</v>
      </c>
      <c r="G42" s="29">
        <f>Master!Y42</f>
        <v>0</v>
      </c>
      <c r="I42" s="29">
        <f>Master!BD42</f>
        <v>0</v>
      </c>
      <c r="J42" s="29">
        <f>Master!BE42</f>
        <v>0</v>
      </c>
      <c r="K42" s="29">
        <f>Master!BF42</f>
        <v>0</v>
      </c>
      <c r="L42" s="29">
        <f>Master!BG42</f>
        <v>0</v>
      </c>
      <c r="M42" s="29">
        <f>Master!BH42</f>
        <v>0</v>
      </c>
      <c r="N42" s="29">
        <f>Master!BI42</f>
        <v>0</v>
      </c>
      <c r="P42" s="29">
        <f>Master!CB42</f>
        <v>0</v>
      </c>
      <c r="Q42" s="29">
        <f>Master!CC42</f>
        <v>0</v>
      </c>
      <c r="R42" s="29">
        <f>Master!CD42</f>
        <v>0</v>
      </c>
      <c r="S42" s="29">
        <f>Master!CE42</f>
        <v>0</v>
      </c>
      <c r="T42" s="29">
        <f>Master!CF42</f>
        <v>0</v>
      </c>
      <c r="U42" s="29">
        <f>Master!CG42</f>
        <v>0</v>
      </c>
      <c r="W42" s="29">
        <f>Master!DF42</f>
        <v>0</v>
      </c>
      <c r="X42" s="29">
        <f>Master!DG42</f>
        <v>0</v>
      </c>
      <c r="Y42" s="29">
        <f>Master!DH42</f>
        <v>0</v>
      </c>
      <c r="Z42" s="29">
        <f>Master!DI42</f>
        <v>0</v>
      </c>
      <c r="AA42" s="29">
        <f>Master!DJ42</f>
        <v>0</v>
      </c>
      <c r="AB42" s="29">
        <f>Master!DK42</f>
        <v>0</v>
      </c>
      <c r="AD42" s="74">
        <f>Master!FB42</f>
        <v>0</v>
      </c>
      <c r="AE42" s="74">
        <f>Master!FC42</f>
        <v>0</v>
      </c>
      <c r="AF42" s="74">
        <f>Master!FD42</f>
        <v>0</v>
      </c>
      <c r="AG42" s="74">
        <f>Master!FE42</f>
        <v>0</v>
      </c>
      <c r="AH42" s="74">
        <f>Master!FF42</f>
        <v>0</v>
      </c>
      <c r="AI42" s="74">
        <f>Master!FG42</f>
        <v>0</v>
      </c>
      <c r="AK42" s="29">
        <f>Master!HJ42</f>
        <v>0</v>
      </c>
      <c r="AL42" s="29">
        <f>Master!HK42</f>
        <v>0</v>
      </c>
      <c r="AM42" s="29">
        <f>Master!HL42</f>
        <v>0</v>
      </c>
      <c r="AN42" s="29">
        <f>Master!HM42</f>
        <v>0</v>
      </c>
      <c r="AO42" s="29">
        <f>Master!HN42</f>
        <v>0</v>
      </c>
      <c r="AP42" s="29">
        <f>Master!HO42</f>
        <v>0</v>
      </c>
      <c r="AR42" s="29">
        <f>Master!IH42</f>
        <v>0</v>
      </c>
      <c r="AS42" s="29">
        <f>Master!II42</f>
        <v>0</v>
      </c>
      <c r="AT42" s="29">
        <f>Master!IJ42</f>
        <v>0</v>
      </c>
      <c r="AU42" s="29">
        <f>Master!IK42</f>
        <v>0</v>
      </c>
      <c r="AV42" s="29">
        <f>Master!IL42</f>
        <v>0</v>
      </c>
      <c r="AW42" s="29">
        <f>Master!IM42</f>
        <v>0</v>
      </c>
      <c r="AY42" s="29">
        <f>Master!JF42</f>
        <v>0</v>
      </c>
      <c r="AZ42" s="29">
        <f>Master!JG42</f>
        <v>0</v>
      </c>
      <c r="BA42" s="29">
        <f>Master!JH42</f>
        <v>0</v>
      </c>
      <c r="BB42" s="29">
        <f>Master!JI42</f>
        <v>0</v>
      </c>
      <c r="BC42" s="29">
        <f>Master!JJ42</f>
        <v>0</v>
      </c>
      <c r="BD42" s="29">
        <f>Master!JK42</f>
        <v>0</v>
      </c>
      <c r="BF42" s="29">
        <f>Master!JM42</f>
        <v>0</v>
      </c>
      <c r="BG42" s="29">
        <f>Master!JN42</f>
        <v>0</v>
      </c>
      <c r="BH42" s="29">
        <f>Master!JO42</f>
        <v>0</v>
      </c>
      <c r="BI42" s="29">
        <f>Master!JP42</f>
        <v>0</v>
      </c>
      <c r="BJ42" s="29">
        <f>Master!JQ42</f>
        <v>0</v>
      </c>
      <c r="BK42" s="29">
        <f>Master!JR42</f>
        <v>0</v>
      </c>
    </row>
    <row r="43" spans="1:66" s="76" customFormat="1" x14ac:dyDescent="0.25">
      <c r="A43" s="2" t="str">
        <f>Master!A43</f>
        <v>Total Defoliators=</v>
      </c>
      <c r="B43" s="8">
        <f>Master!T43</f>
        <v>0</v>
      </c>
      <c r="C43" s="8">
        <f>Master!U43</f>
        <v>725.95752994682994</v>
      </c>
      <c r="D43" s="8">
        <f>Master!V43</f>
        <v>330.11731075569207</v>
      </c>
      <c r="E43" s="8">
        <f>Master!W43</f>
        <v>0</v>
      </c>
      <c r="F43" s="8">
        <f>Master!X43</f>
        <v>0</v>
      </c>
      <c r="G43" s="8">
        <f>Master!Y43</f>
        <v>1056.0748407025219</v>
      </c>
      <c r="H43" s="70"/>
      <c r="I43" s="8">
        <f>Master!BD43</f>
        <v>0</v>
      </c>
      <c r="J43" s="8">
        <f>Master!BE43</f>
        <v>43885.065367916868</v>
      </c>
      <c r="K43" s="8">
        <f>Master!BF43</f>
        <v>20829.769443881982</v>
      </c>
      <c r="L43" s="8">
        <f>Master!BG43</f>
        <v>24502.043982288007</v>
      </c>
      <c r="M43" s="8">
        <f>Master!BH43</f>
        <v>0</v>
      </c>
      <c r="N43" s="8">
        <f>Master!BI43</f>
        <v>89216.878794086864</v>
      </c>
      <c r="O43" s="70"/>
      <c r="P43" s="8">
        <f>Master!CB43</f>
        <v>0</v>
      </c>
      <c r="Q43" s="8">
        <f>Master!CC43</f>
        <v>230083.45171494473</v>
      </c>
      <c r="R43" s="8">
        <f>Master!CD43</f>
        <v>65124.924791548969</v>
      </c>
      <c r="S43" s="8">
        <f>Master!CE43</f>
        <v>1906.2470903193898</v>
      </c>
      <c r="T43" s="8">
        <f>Master!CF43</f>
        <v>0</v>
      </c>
      <c r="U43" s="8">
        <f>Master!CG43</f>
        <v>297114.62359681312</v>
      </c>
      <c r="V43" s="70"/>
      <c r="W43" s="8">
        <f>Master!DF43</f>
        <v>0</v>
      </c>
      <c r="X43" s="8">
        <f>Master!DG43</f>
        <v>329976.99473448604</v>
      </c>
      <c r="Y43" s="8">
        <f>Master!DH43</f>
        <v>41534.965807074717</v>
      </c>
      <c r="Z43" s="8">
        <f>Master!DI43</f>
        <v>10592.728645516079</v>
      </c>
      <c r="AA43" s="8">
        <f>Master!DJ43</f>
        <v>0</v>
      </c>
      <c r="AB43" s="8">
        <f>Master!DK43</f>
        <v>382104.68918707687</v>
      </c>
      <c r="AC43" s="70"/>
      <c r="AD43" s="75">
        <f>Master!FB43</f>
        <v>0</v>
      </c>
      <c r="AE43" s="75">
        <f>Master!FC43</f>
        <v>11287.375885083238</v>
      </c>
      <c r="AF43" s="75">
        <f>Master!FD43</f>
        <v>8405.1129461369492</v>
      </c>
      <c r="AG43" s="75">
        <f>Master!FE43</f>
        <v>0</v>
      </c>
      <c r="AH43" s="75">
        <f>Master!FF43</f>
        <v>0</v>
      </c>
      <c r="AI43" s="75">
        <f>Master!FG43</f>
        <v>19692.488831220187</v>
      </c>
      <c r="AJ43" s="70"/>
      <c r="AK43" s="8">
        <f>Master!HJ43</f>
        <v>0</v>
      </c>
      <c r="AL43" s="8">
        <f>Master!HK43</f>
        <v>34178.91558853101</v>
      </c>
      <c r="AM43" s="8">
        <f>Master!HL43</f>
        <v>47781.786680996272</v>
      </c>
      <c r="AN43" s="8">
        <f>Master!HM43</f>
        <v>65643.475528073031</v>
      </c>
      <c r="AO43" s="8">
        <f>Master!HN43</f>
        <v>0</v>
      </c>
      <c r="AP43" s="8">
        <f>Master!HO43</f>
        <v>147604.17779760034</v>
      </c>
      <c r="AQ43" s="70"/>
      <c r="AR43" s="8">
        <f>Master!IH43</f>
        <v>0</v>
      </c>
      <c r="AS43" s="8">
        <f>Master!II43</f>
        <v>91474.276165872681</v>
      </c>
      <c r="AT43" s="8">
        <f>Master!IJ43</f>
        <v>57648.266165981513</v>
      </c>
      <c r="AU43" s="8">
        <f>Master!IK43</f>
        <v>2872.2342157315843</v>
      </c>
      <c r="AV43" s="8">
        <f>Master!IL43</f>
        <v>0</v>
      </c>
      <c r="AW43" s="8">
        <f>Master!IM43</f>
        <v>151994.77654758576</v>
      </c>
      <c r="AX43" s="70"/>
      <c r="AY43" s="8">
        <f>Master!JF43</f>
        <v>0</v>
      </c>
      <c r="AZ43" s="8">
        <f>Master!JG43</f>
        <v>1389347.5146328055</v>
      </c>
      <c r="BA43" s="8">
        <f>Master!JH43</f>
        <v>273589.67758519121</v>
      </c>
      <c r="BB43" s="8">
        <f>Master!JI43</f>
        <v>22953.302894946326</v>
      </c>
      <c r="BC43" s="8">
        <f>Master!JJ43</f>
        <v>0</v>
      </c>
      <c r="BD43" s="8">
        <f>Master!JK43</f>
        <v>1685890.745112943</v>
      </c>
      <c r="BE43" s="70"/>
      <c r="BF43" s="8">
        <f>Master!JM43</f>
        <v>0</v>
      </c>
      <c r="BG43" s="8">
        <f>Master!JN43</f>
        <v>2130959.551619587</v>
      </c>
      <c r="BH43" s="8">
        <f>Master!JO43</f>
        <v>515244.62073156727</v>
      </c>
      <c r="BI43" s="8">
        <f>Master!JP43</f>
        <v>128470.03235687444</v>
      </c>
      <c r="BJ43" s="8">
        <f>Master!JQ43</f>
        <v>0</v>
      </c>
      <c r="BK43" s="8">
        <f>Master!JR43</f>
        <v>256513.54542290739</v>
      </c>
      <c r="BL43" s="70"/>
      <c r="BM43" s="70"/>
      <c r="BN43" s="70"/>
    </row>
    <row r="44" spans="1:66" x14ac:dyDescent="0.25">
      <c r="A44" s="1">
        <f>Master!A44</f>
        <v>0</v>
      </c>
      <c r="B44" s="3"/>
      <c r="C44" s="3"/>
      <c r="D44" s="3"/>
      <c r="E44" s="3"/>
      <c r="F44" s="3"/>
      <c r="G44" s="3"/>
      <c r="I44" s="3"/>
      <c r="J44" s="3"/>
      <c r="K44" s="3"/>
      <c r="L44" s="3"/>
      <c r="M44" s="3"/>
      <c r="N44" s="3"/>
      <c r="P44" s="3"/>
      <c r="Q44" s="3"/>
      <c r="R44" s="3"/>
      <c r="S44" s="3"/>
      <c r="T44" s="3"/>
      <c r="U44" s="3"/>
      <c r="W44" s="3"/>
      <c r="X44" s="3"/>
      <c r="Y44" s="3"/>
      <c r="Z44" s="3"/>
      <c r="AA44" s="3"/>
      <c r="AB44" s="3"/>
      <c r="AD44" s="36"/>
      <c r="AE44" s="36"/>
      <c r="AF44" s="36"/>
      <c r="AG44" s="36"/>
      <c r="AH44" s="36"/>
      <c r="AI44" s="36"/>
      <c r="AK44" s="3"/>
      <c r="AL44" s="3"/>
      <c r="AM44" s="3"/>
      <c r="AN44" s="3"/>
      <c r="AO44" s="3"/>
      <c r="AP44" s="3"/>
      <c r="AR44" s="3"/>
      <c r="AS44" s="3"/>
      <c r="AT44" s="3"/>
      <c r="AU44" s="3"/>
      <c r="AV44" s="3"/>
      <c r="AW44" s="3"/>
      <c r="AY44" s="3"/>
      <c r="AZ44" s="3"/>
      <c r="BA44" s="3"/>
      <c r="BB44" s="3"/>
      <c r="BC44" s="3"/>
      <c r="BD44" s="3"/>
      <c r="BF44" s="3"/>
      <c r="BG44" s="3"/>
      <c r="BH44" s="3"/>
      <c r="BI44" s="3"/>
      <c r="BJ44" s="3"/>
      <c r="BK44" s="3"/>
    </row>
    <row r="45" spans="1:66" x14ac:dyDescent="0.25">
      <c r="A45" s="1" t="str">
        <f>Master!A45</f>
        <v>Other</v>
      </c>
      <c r="B45" s="19"/>
      <c r="C45" s="19"/>
      <c r="D45" s="19"/>
      <c r="E45" s="19"/>
      <c r="F45" s="19"/>
      <c r="G45" s="19"/>
      <c r="I45" s="19"/>
      <c r="J45" s="19"/>
      <c r="K45" s="19"/>
      <c r="L45" s="19"/>
      <c r="M45" s="19"/>
      <c r="N45" s="19"/>
      <c r="P45" s="19"/>
      <c r="Q45" s="19"/>
      <c r="R45" s="19"/>
      <c r="S45" s="19"/>
      <c r="T45" s="19"/>
      <c r="U45" s="19"/>
      <c r="W45" s="19"/>
      <c r="X45" s="19"/>
      <c r="Y45" s="19"/>
      <c r="Z45" s="19"/>
      <c r="AA45" s="19"/>
      <c r="AB45" s="19"/>
      <c r="AD45" s="77"/>
      <c r="AE45" s="77"/>
      <c r="AF45" s="77"/>
      <c r="AG45" s="77"/>
      <c r="AH45" s="77"/>
      <c r="AI45" s="77"/>
      <c r="AK45" s="19"/>
      <c r="AL45" s="19"/>
      <c r="AM45" s="19"/>
      <c r="AN45" s="19"/>
      <c r="AO45" s="19"/>
      <c r="AP45" s="19"/>
      <c r="AR45" s="19"/>
      <c r="AS45" s="19"/>
      <c r="AT45" s="19"/>
      <c r="AU45" s="19"/>
      <c r="AV45" s="19"/>
      <c r="AW45" s="19"/>
      <c r="AY45" s="19"/>
      <c r="AZ45" s="19"/>
      <c r="BA45" s="19"/>
      <c r="BB45" s="19"/>
      <c r="BC45" s="19"/>
      <c r="BD45" s="19"/>
      <c r="BF45" s="19"/>
      <c r="BG45" s="19"/>
      <c r="BH45" s="19"/>
      <c r="BI45" s="19"/>
      <c r="BJ45" s="19"/>
      <c r="BK45" s="19"/>
    </row>
    <row r="46" spans="1:66" x14ac:dyDescent="0.25">
      <c r="A46" s="1" t="str">
        <f>Master!A46</f>
        <v>N</v>
      </c>
      <c r="B46" s="29">
        <f>Master!T46</f>
        <v>0</v>
      </c>
      <c r="C46" s="29">
        <f>Master!U46</f>
        <v>0</v>
      </c>
      <c r="D46" s="29">
        <f>Master!V46</f>
        <v>0</v>
      </c>
      <c r="E46" s="29">
        <f>Master!W46</f>
        <v>0</v>
      </c>
      <c r="F46" s="29">
        <f>Master!X46</f>
        <v>0</v>
      </c>
      <c r="G46" s="29">
        <f>Master!Y46</f>
        <v>0</v>
      </c>
      <c r="I46" s="29">
        <f>Master!BD46</f>
        <v>0</v>
      </c>
      <c r="J46" s="29">
        <f>Master!BE46</f>
        <v>0</v>
      </c>
      <c r="K46" s="29">
        <f>Master!BF46</f>
        <v>0</v>
      </c>
      <c r="L46" s="29">
        <f>Master!BG46</f>
        <v>0</v>
      </c>
      <c r="M46" s="29">
        <f>Master!BH46</f>
        <v>0</v>
      </c>
      <c r="N46" s="29">
        <f>Master!BI46</f>
        <v>0</v>
      </c>
      <c r="P46" s="29">
        <f>Master!CB46</f>
        <v>0</v>
      </c>
      <c r="Q46" s="29">
        <f>Master!CC46</f>
        <v>0</v>
      </c>
      <c r="R46" s="29">
        <f>Master!CD46</f>
        <v>0</v>
      </c>
      <c r="S46" s="29">
        <f>Master!CE46</f>
        <v>0</v>
      </c>
      <c r="T46" s="29">
        <f>Master!CF46</f>
        <v>0</v>
      </c>
      <c r="U46" s="29">
        <f>Master!CG46</f>
        <v>0</v>
      </c>
      <c r="W46" s="29">
        <f>Master!DF46</f>
        <v>0</v>
      </c>
      <c r="X46" s="29">
        <f>Master!DG46</f>
        <v>0</v>
      </c>
      <c r="Y46" s="29">
        <f>Master!DH46</f>
        <v>0</v>
      </c>
      <c r="Z46" s="29">
        <f>Master!DI46</f>
        <v>0</v>
      </c>
      <c r="AA46" s="29">
        <f>Master!DJ46</f>
        <v>0</v>
      </c>
      <c r="AB46" s="29">
        <f>Master!DK46</f>
        <v>0</v>
      </c>
      <c r="AD46" s="74">
        <f>Master!FB46</f>
        <v>0</v>
      </c>
      <c r="AE46" s="74">
        <f>Master!FC46</f>
        <v>0</v>
      </c>
      <c r="AF46" s="74">
        <f>Master!FD46</f>
        <v>0</v>
      </c>
      <c r="AG46" s="74">
        <f>Master!FE46</f>
        <v>0</v>
      </c>
      <c r="AH46" s="74">
        <f>Master!FF46</f>
        <v>0</v>
      </c>
      <c r="AI46" s="74">
        <f>Master!FG46</f>
        <v>0</v>
      </c>
      <c r="AK46" s="29">
        <f>Master!HJ46</f>
        <v>0</v>
      </c>
      <c r="AL46" s="29">
        <f>Master!HK46</f>
        <v>0</v>
      </c>
      <c r="AM46" s="29">
        <f>Master!HL46</f>
        <v>0</v>
      </c>
      <c r="AN46" s="29">
        <f>Master!HM46</f>
        <v>0</v>
      </c>
      <c r="AO46" s="29">
        <f>Master!HN46</f>
        <v>0</v>
      </c>
      <c r="AP46" s="29">
        <f>Master!HO46</f>
        <v>0</v>
      </c>
      <c r="AR46" s="29">
        <f>Master!IH46</f>
        <v>0</v>
      </c>
      <c r="AS46" s="29">
        <f>Master!II46</f>
        <v>0</v>
      </c>
      <c r="AT46" s="29">
        <f>Master!IJ46</f>
        <v>0</v>
      </c>
      <c r="AU46" s="29">
        <f>Master!IK46</f>
        <v>9.6893471280999997</v>
      </c>
      <c r="AV46" s="29">
        <f>Master!IL46</f>
        <v>0</v>
      </c>
      <c r="AW46" s="29">
        <f>Master!IM46</f>
        <v>9.6893471280999997</v>
      </c>
      <c r="AY46" s="29">
        <f>Master!JF46</f>
        <v>0</v>
      </c>
      <c r="AZ46" s="29">
        <f>Master!JG46</f>
        <v>0</v>
      </c>
      <c r="BA46" s="29">
        <f>Master!JH46</f>
        <v>0</v>
      </c>
      <c r="BB46" s="29">
        <f>Master!JI46</f>
        <v>0</v>
      </c>
      <c r="BC46" s="29">
        <f>Master!JJ46</f>
        <v>0</v>
      </c>
      <c r="BD46" s="29">
        <f>Master!JK46</f>
        <v>0</v>
      </c>
      <c r="BF46" s="29">
        <f>Master!JM46</f>
        <v>0</v>
      </c>
      <c r="BG46" s="29">
        <f>Master!JN46</f>
        <v>0</v>
      </c>
      <c r="BH46" s="29">
        <f>Master!JO46</f>
        <v>0</v>
      </c>
      <c r="BI46" s="29">
        <f>Master!JP46</f>
        <v>9.6893471280999997</v>
      </c>
      <c r="BJ46" s="29">
        <f>Master!JQ46</f>
        <v>0</v>
      </c>
      <c r="BK46" s="29">
        <f>Master!JR46</f>
        <v>9.6893471280999997</v>
      </c>
    </row>
    <row r="47" spans="1:66" x14ac:dyDescent="0.25">
      <c r="A47" s="1" t="str">
        <f>Master!A47</f>
        <v>NAV=Avalanche or snow slide</v>
      </c>
      <c r="B47" s="29">
        <f>Master!T47</f>
        <v>0</v>
      </c>
      <c r="C47" s="29">
        <f>Master!U47</f>
        <v>0</v>
      </c>
      <c r="D47" s="29">
        <f>Master!V47</f>
        <v>0</v>
      </c>
      <c r="E47" s="29">
        <f>Master!W47</f>
        <v>0</v>
      </c>
      <c r="F47" s="29">
        <f>Master!X47</f>
        <v>0</v>
      </c>
      <c r="G47" s="29">
        <f>Master!Y47</f>
        <v>0</v>
      </c>
      <c r="I47" s="29">
        <f>Master!BD47</f>
        <v>0</v>
      </c>
      <c r="J47" s="29">
        <f>Master!BE47</f>
        <v>0</v>
      </c>
      <c r="K47" s="29">
        <f>Master!BF47</f>
        <v>0</v>
      </c>
      <c r="L47" s="29">
        <f>Master!BG47</f>
        <v>71.956460468710006</v>
      </c>
      <c r="M47" s="29">
        <f>Master!BH47</f>
        <v>0</v>
      </c>
      <c r="N47" s="29">
        <f>Master!BI47</f>
        <v>71.956460468710006</v>
      </c>
      <c r="P47" s="29">
        <f>Master!CB47</f>
        <v>0</v>
      </c>
      <c r="Q47" s="29">
        <f>Master!CC47</f>
        <v>0</v>
      </c>
      <c r="R47" s="29">
        <f>Master!CD47</f>
        <v>0</v>
      </c>
      <c r="S47" s="29">
        <f>Master!CE47</f>
        <v>9.1571035874299991</v>
      </c>
      <c r="T47" s="29">
        <f>Master!CF47</f>
        <v>0</v>
      </c>
      <c r="U47" s="29">
        <f>Master!CG47</f>
        <v>9.1571035874299991</v>
      </c>
      <c r="W47" s="29">
        <f>Master!DF47</f>
        <v>0</v>
      </c>
      <c r="X47" s="29">
        <f>Master!DG47</f>
        <v>0</v>
      </c>
      <c r="Y47" s="29">
        <f>Master!DH47</f>
        <v>0</v>
      </c>
      <c r="Z47" s="29">
        <f>Master!DI47</f>
        <v>0</v>
      </c>
      <c r="AA47" s="29">
        <f>Master!DJ47</f>
        <v>0</v>
      </c>
      <c r="AB47" s="29">
        <f>Master!DK47</f>
        <v>0</v>
      </c>
      <c r="AD47" s="74">
        <f>Master!FB47</f>
        <v>0</v>
      </c>
      <c r="AE47" s="74">
        <f>Master!FC47</f>
        <v>0</v>
      </c>
      <c r="AF47" s="74">
        <f>Master!FD47</f>
        <v>0</v>
      </c>
      <c r="AG47" s="74">
        <f>Master!FE47</f>
        <v>0</v>
      </c>
      <c r="AH47" s="74">
        <f>Master!FF47</f>
        <v>0</v>
      </c>
      <c r="AI47" s="74">
        <f>Master!FG47</f>
        <v>0</v>
      </c>
      <c r="AK47" s="29">
        <f>Master!HJ47</f>
        <v>0</v>
      </c>
      <c r="AL47" s="29">
        <f>Master!HK47</f>
        <v>0</v>
      </c>
      <c r="AM47" s="29">
        <f>Master!HL47</f>
        <v>0</v>
      </c>
      <c r="AN47" s="29">
        <f>Master!HM47</f>
        <v>2.8611715213000002</v>
      </c>
      <c r="AO47" s="29">
        <f>Master!HN47</f>
        <v>0</v>
      </c>
      <c r="AP47" s="29">
        <f>Master!HO47</f>
        <v>2.8611715213000002</v>
      </c>
      <c r="AR47" s="29">
        <f>Master!IH47</f>
        <v>0</v>
      </c>
      <c r="AS47" s="29">
        <f>Master!II47</f>
        <v>0</v>
      </c>
      <c r="AT47" s="29">
        <f>Master!IJ47</f>
        <v>0</v>
      </c>
      <c r="AU47" s="29">
        <f>Master!IK47</f>
        <v>17.363619927670001</v>
      </c>
      <c r="AV47" s="29">
        <f>Master!IL47</f>
        <v>0</v>
      </c>
      <c r="AW47" s="29">
        <f>Master!IM47</f>
        <v>17.363619927670001</v>
      </c>
      <c r="AY47" s="29">
        <f>Master!JF47</f>
        <v>0</v>
      </c>
      <c r="AZ47" s="29">
        <f>Master!JG47</f>
        <v>0</v>
      </c>
      <c r="BA47" s="29">
        <f>Master!JH47</f>
        <v>0</v>
      </c>
      <c r="BB47" s="29">
        <f>Master!JI47</f>
        <v>0</v>
      </c>
      <c r="BC47" s="29">
        <f>Master!JJ47</f>
        <v>0</v>
      </c>
      <c r="BD47" s="29">
        <f>Master!JK47</f>
        <v>0</v>
      </c>
      <c r="BF47" s="29">
        <f>Master!JM47</f>
        <v>0</v>
      </c>
      <c r="BG47" s="29">
        <f>Master!JN47</f>
        <v>0</v>
      </c>
      <c r="BH47" s="29">
        <f>Master!JO47</f>
        <v>0</v>
      </c>
      <c r="BI47" s="29">
        <f>Master!JP47</f>
        <v>101.33835550511</v>
      </c>
      <c r="BJ47" s="29">
        <f>Master!JQ47</f>
        <v>0</v>
      </c>
      <c r="BK47" s="29">
        <f>Master!JR47</f>
        <v>101.33835550511</v>
      </c>
    </row>
    <row r="48" spans="1:66" x14ac:dyDescent="0.25">
      <c r="A48" s="1" t="str">
        <f>Master!A48</f>
        <v>NB=Fire</v>
      </c>
      <c r="B48" s="29">
        <f>Master!T48</f>
        <v>0</v>
      </c>
      <c r="C48" s="29">
        <f>Master!U48</f>
        <v>0</v>
      </c>
      <c r="D48" s="29">
        <f>Master!V48</f>
        <v>0</v>
      </c>
      <c r="E48" s="29">
        <f>Master!W48</f>
        <v>159.23281406293802</v>
      </c>
      <c r="F48" s="29">
        <f>Master!X48</f>
        <v>0</v>
      </c>
      <c r="G48" s="29">
        <f>Master!Y48</f>
        <v>159.23281406293802</v>
      </c>
      <c r="I48" s="29">
        <f>Master!BD48</f>
        <v>0</v>
      </c>
      <c r="J48" s="29">
        <f>Master!BE48</f>
        <v>0</v>
      </c>
      <c r="K48" s="29">
        <f>Master!BF48</f>
        <v>0</v>
      </c>
      <c r="L48" s="29">
        <f>Master!BG48</f>
        <v>20109.719912048316</v>
      </c>
      <c r="M48" s="29">
        <f>Master!BH48</f>
        <v>0</v>
      </c>
      <c r="N48" s="29">
        <f>Master!BI48</f>
        <v>20109.719912048316</v>
      </c>
      <c r="P48" s="29">
        <f>Master!CB48</f>
        <v>0</v>
      </c>
      <c r="Q48" s="29">
        <f>Master!CC48</f>
        <v>0</v>
      </c>
      <c r="R48" s="29">
        <f>Master!CD48</f>
        <v>0</v>
      </c>
      <c r="S48" s="29">
        <f>Master!CE48</f>
        <v>154617.17266466856</v>
      </c>
      <c r="T48" s="29">
        <f>Master!CF48</f>
        <v>0</v>
      </c>
      <c r="U48" s="29">
        <f>Master!CG48</f>
        <v>154617.17266466856</v>
      </c>
      <c r="W48" s="29">
        <f>Master!DF48</f>
        <v>0</v>
      </c>
      <c r="X48" s="29">
        <f>Master!DG48</f>
        <v>0</v>
      </c>
      <c r="Y48" s="29">
        <f>Master!DH48</f>
        <v>0</v>
      </c>
      <c r="Z48" s="29">
        <f>Master!DI48</f>
        <v>4163.1788897988754</v>
      </c>
      <c r="AA48" s="29">
        <f>Master!DJ48</f>
        <v>15.939656632290001</v>
      </c>
      <c r="AB48" s="29">
        <f>Master!DK48</f>
        <v>4179.1185464311657</v>
      </c>
      <c r="AD48" s="74">
        <f>Master!FB48</f>
        <v>0</v>
      </c>
      <c r="AE48" s="74">
        <f>Master!FC48</f>
        <v>0</v>
      </c>
      <c r="AF48" s="74">
        <f>Master!FD48</f>
        <v>0</v>
      </c>
      <c r="AG48" s="74">
        <f>Master!FE48</f>
        <v>2309.3265922520677</v>
      </c>
      <c r="AH48" s="74">
        <f>Master!FF48</f>
        <v>0</v>
      </c>
      <c r="AI48" s="74">
        <f>Master!FG48</f>
        <v>2309.3265922520677</v>
      </c>
      <c r="AK48" s="29">
        <f>Master!HJ48</f>
        <v>0</v>
      </c>
      <c r="AL48" s="29">
        <f>Master!HK48</f>
        <v>0</v>
      </c>
      <c r="AM48" s="29">
        <f>Master!HL48</f>
        <v>0</v>
      </c>
      <c r="AN48" s="29">
        <f>Master!HM48</f>
        <v>70525.240290268732</v>
      </c>
      <c r="AO48" s="29">
        <f>Master!HN48</f>
        <v>0</v>
      </c>
      <c r="AP48" s="29">
        <f>Master!HO48</f>
        <v>70525.240290268732</v>
      </c>
      <c r="AR48" s="29">
        <f>Master!IH48</f>
        <v>0</v>
      </c>
      <c r="AS48" s="29">
        <f>Master!II48</f>
        <v>0</v>
      </c>
      <c r="AT48" s="29">
        <f>Master!IJ48</f>
        <v>0</v>
      </c>
      <c r="AU48" s="29">
        <f>Master!IK48</f>
        <v>44476.294405173496</v>
      </c>
      <c r="AV48" s="29">
        <f>Master!IL48</f>
        <v>0</v>
      </c>
      <c r="AW48" s="29">
        <f>Master!IM48</f>
        <v>44476.294405173496</v>
      </c>
      <c r="AY48" s="29">
        <f>Master!JF48</f>
        <v>0</v>
      </c>
      <c r="AZ48" s="29">
        <f>Master!JG48</f>
        <v>0</v>
      </c>
      <c r="BA48" s="29">
        <f>Master!JH48</f>
        <v>0</v>
      </c>
      <c r="BB48" s="29">
        <f>Master!JI48</f>
        <v>5778.402735986916</v>
      </c>
      <c r="BC48" s="29">
        <f>Master!JJ48</f>
        <v>0</v>
      </c>
      <c r="BD48" s="29">
        <f>Master!JK48</f>
        <v>5778.402735986916</v>
      </c>
      <c r="BF48" s="29">
        <f>Master!JM48</f>
        <v>0</v>
      </c>
      <c r="BG48" s="29">
        <f>Master!JN48</f>
        <v>0</v>
      </c>
      <c r="BH48" s="29">
        <f>Master!JO48</f>
        <v>0</v>
      </c>
      <c r="BI48" s="29">
        <f>Master!JP48</f>
        <v>302138.56830425991</v>
      </c>
      <c r="BJ48" s="29">
        <f>Master!JQ48</f>
        <v>15.939656632290001</v>
      </c>
      <c r="BK48" s="29">
        <f>Master!JR48</f>
        <v>302154.50796089217</v>
      </c>
    </row>
    <row r="49" spans="1:66" x14ac:dyDescent="0.25">
      <c r="A49" s="1" t="str">
        <f>Master!A49</f>
        <v>NCA=Aspen decline</v>
      </c>
      <c r="B49" s="29">
        <f>Master!T49</f>
        <v>0</v>
      </c>
      <c r="C49" s="29">
        <f>Master!U49</f>
        <v>0</v>
      </c>
      <c r="D49" s="29">
        <f>Master!V49</f>
        <v>0</v>
      </c>
      <c r="E49" s="29">
        <f>Master!W49</f>
        <v>0</v>
      </c>
      <c r="F49" s="29">
        <f>Master!X49</f>
        <v>0</v>
      </c>
      <c r="G49" s="29">
        <f>Master!Y49</f>
        <v>0</v>
      </c>
      <c r="I49" s="29">
        <f>Master!BD49</f>
        <v>0</v>
      </c>
      <c r="J49" s="29">
        <f>Master!BE49</f>
        <v>0</v>
      </c>
      <c r="K49" s="29">
        <f>Master!BF49</f>
        <v>0</v>
      </c>
      <c r="L49" s="29">
        <f>Master!BG49</f>
        <v>0</v>
      </c>
      <c r="M49" s="29">
        <f>Master!BH49</f>
        <v>0</v>
      </c>
      <c r="N49" s="29">
        <f>Master!BI49</f>
        <v>0</v>
      </c>
      <c r="P49" s="29">
        <f>Master!CB49</f>
        <v>0</v>
      </c>
      <c r="Q49" s="29">
        <f>Master!CC49</f>
        <v>0</v>
      </c>
      <c r="R49" s="29">
        <f>Master!CD49</f>
        <v>0</v>
      </c>
      <c r="S49" s="29">
        <f>Master!CE49</f>
        <v>0</v>
      </c>
      <c r="T49" s="29">
        <f>Master!CF49</f>
        <v>0</v>
      </c>
      <c r="U49" s="29">
        <f>Master!CG49</f>
        <v>0</v>
      </c>
      <c r="W49" s="29">
        <f>Master!DF49</f>
        <v>0</v>
      </c>
      <c r="X49" s="29">
        <f>Master!DG49</f>
        <v>0</v>
      </c>
      <c r="Y49" s="29">
        <f>Master!DH49</f>
        <v>0</v>
      </c>
      <c r="Z49" s="29">
        <f>Master!DI49</f>
        <v>0</v>
      </c>
      <c r="AA49" s="29">
        <f>Master!DJ49</f>
        <v>0</v>
      </c>
      <c r="AB49" s="29">
        <f>Master!DK49</f>
        <v>0</v>
      </c>
      <c r="AD49" s="74">
        <f>Master!FB49</f>
        <v>0</v>
      </c>
      <c r="AE49" s="74">
        <f>Master!FC49</f>
        <v>0</v>
      </c>
      <c r="AF49" s="74">
        <f>Master!FD49</f>
        <v>0</v>
      </c>
      <c r="AG49" s="74">
        <f>Master!FE49</f>
        <v>0</v>
      </c>
      <c r="AH49" s="74">
        <f>Master!FF49</f>
        <v>0</v>
      </c>
      <c r="AI49" s="74">
        <f>Master!FG49</f>
        <v>0</v>
      </c>
      <c r="AK49" s="29">
        <f>Master!HJ49</f>
        <v>0</v>
      </c>
      <c r="AL49" s="29">
        <f>Master!HK49</f>
        <v>0</v>
      </c>
      <c r="AM49" s="29">
        <f>Master!HL49</f>
        <v>0</v>
      </c>
      <c r="AN49" s="29">
        <f>Master!HM49</f>
        <v>0</v>
      </c>
      <c r="AO49" s="29">
        <f>Master!HN49</f>
        <v>0</v>
      </c>
      <c r="AP49" s="29">
        <f>Master!HO49</f>
        <v>0</v>
      </c>
      <c r="AR49" s="29">
        <f>Master!IH49</f>
        <v>0</v>
      </c>
      <c r="AS49" s="29">
        <f>Master!II49</f>
        <v>0</v>
      </c>
      <c r="AT49" s="29">
        <f>Master!IJ49</f>
        <v>0</v>
      </c>
      <c r="AU49" s="29">
        <f>Master!IK49</f>
        <v>0</v>
      </c>
      <c r="AV49" s="29">
        <f>Master!IL49</f>
        <v>0</v>
      </c>
      <c r="AW49" s="29">
        <f>Master!IM49</f>
        <v>0</v>
      </c>
      <c r="AY49" s="29">
        <f>Master!JF49</f>
        <v>0</v>
      </c>
      <c r="AZ49" s="29">
        <f>Master!JG49</f>
        <v>0</v>
      </c>
      <c r="BA49" s="29">
        <f>Master!JH49</f>
        <v>0</v>
      </c>
      <c r="BB49" s="29">
        <f>Master!JI49</f>
        <v>0</v>
      </c>
      <c r="BC49" s="29">
        <f>Master!JJ49</f>
        <v>0</v>
      </c>
      <c r="BD49" s="29">
        <f>Master!JK49</f>
        <v>0</v>
      </c>
      <c r="BF49" s="29">
        <f>Master!JM49</f>
        <v>0</v>
      </c>
      <c r="BG49" s="29">
        <f>Master!JN49</f>
        <v>0</v>
      </c>
      <c r="BH49" s="29">
        <f>Master!JO49</f>
        <v>0</v>
      </c>
      <c r="BI49" s="29">
        <f>Master!JP49</f>
        <v>0</v>
      </c>
      <c r="BJ49" s="29">
        <f>Master!JQ49</f>
        <v>0</v>
      </c>
      <c r="BK49" s="29">
        <f>Master!JR49</f>
        <v>0</v>
      </c>
    </row>
    <row r="50" spans="1:66" x14ac:dyDescent="0.25">
      <c r="A50" s="1" t="str">
        <f>Master!A50</f>
        <v>NCB=Birch decline</v>
      </c>
      <c r="B50" s="29">
        <f>Master!T50</f>
        <v>0</v>
      </c>
      <c r="C50" s="29">
        <f>Master!U50</f>
        <v>0</v>
      </c>
      <c r="D50" s="29">
        <f>Master!V50</f>
        <v>0</v>
      </c>
      <c r="E50" s="29">
        <f>Master!W50</f>
        <v>0</v>
      </c>
      <c r="F50" s="29">
        <f>Master!X50</f>
        <v>0</v>
      </c>
      <c r="G50" s="29">
        <f>Master!Y50</f>
        <v>0</v>
      </c>
      <c r="I50" s="29">
        <f>Master!BD50</f>
        <v>0</v>
      </c>
      <c r="J50" s="29">
        <f>Master!BE50</f>
        <v>0</v>
      </c>
      <c r="K50" s="29">
        <f>Master!BF50</f>
        <v>0</v>
      </c>
      <c r="L50" s="29">
        <f>Master!BG50</f>
        <v>0</v>
      </c>
      <c r="M50" s="29">
        <f>Master!BH50</f>
        <v>0</v>
      </c>
      <c r="N50" s="29">
        <f>Master!BI50</f>
        <v>0</v>
      </c>
      <c r="P50" s="29">
        <f>Master!CB50</f>
        <v>0</v>
      </c>
      <c r="Q50" s="29">
        <f>Master!CC50</f>
        <v>0</v>
      </c>
      <c r="R50" s="29">
        <f>Master!CD50</f>
        <v>0</v>
      </c>
      <c r="S50" s="29">
        <f>Master!CE50</f>
        <v>0</v>
      </c>
      <c r="T50" s="29">
        <f>Master!CF50</f>
        <v>0</v>
      </c>
      <c r="U50" s="29">
        <f>Master!CG50</f>
        <v>0</v>
      </c>
      <c r="W50" s="29">
        <f>Master!DF50</f>
        <v>0</v>
      </c>
      <c r="X50" s="29">
        <f>Master!DG50</f>
        <v>0</v>
      </c>
      <c r="Y50" s="29">
        <f>Master!DH50</f>
        <v>0</v>
      </c>
      <c r="Z50" s="29">
        <f>Master!DI50</f>
        <v>0</v>
      </c>
      <c r="AA50" s="29">
        <f>Master!DJ50</f>
        <v>0</v>
      </c>
      <c r="AB50" s="29">
        <f>Master!DK50</f>
        <v>0</v>
      </c>
      <c r="AD50" s="74">
        <f>Master!FB50</f>
        <v>0</v>
      </c>
      <c r="AE50" s="74">
        <f>Master!FC50</f>
        <v>0</v>
      </c>
      <c r="AF50" s="74">
        <f>Master!FD50</f>
        <v>0</v>
      </c>
      <c r="AG50" s="74">
        <f>Master!FE50</f>
        <v>0</v>
      </c>
      <c r="AH50" s="74">
        <f>Master!FF50</f>
        <v>0</v>
      </c>
      <c r="AI50" s="74">
        <f>Master!FG50</f>
        <v>0</v>
      </c>
      <c r="AK50" s="29">
        <f>Master!HJ50</f>
        <v>0</v>
      </c>
      <c r="AL50" s="29">
        <f>Master!HK50</f>
        <v>0</v>
      </c>
      <c r="AM50" s="29">
        <f>Master!HL50</f>
        <v>0</v>
      </c>
      <c r="AN50" s="29">
        <f>Master!HM50</f>
        <v>0</v>
      </c>
      <c r="AO50" s="29">
        <f>Master!HN50</f>
        <v>0</v>
      </c>
      <c r="AP50" s="29">
        <f>Master!HO50</f>
        <v>0</v>
      </c>
      <c r="AR50" s="29">
        <f>Master!IH50</f>
        <v>0</v>
      </c>
      <c r="AS50" s="29">
        <f>Master!II50</f>
        <v>0</v>
      </c>
      <c r="AT50" s="29">
        <f>Master!IJ50</f>
        <v>0</v>
      </c>
      <c r="AU50" s="29">
        <f>Master!IK50</f>
        <v>0</v>
      </c>
      <c r="AV50" s="29">
        <f>Master!IL50</f>
        <v>0</v>
      </c>
      <c r="AW50" s="29">
        <f>Master!IM50</f>
        <v>0</v>
      </c>
      <c r="AY50" s="29">
        <f>Master!JF50</f>
        <v>0</v>
      </c>
      <c r="AZ50" s="29">
        <f>Master!JG50</f>
        <v>0</v>
      </c>
      <c r="BA50" s="29">
        <f>Master!JH50</f>
        <v>0</v>
      </c>
      <c r="BB50" s="29">
        <f>Master!JI50</f>
        <v>128.35183207599999</v>
      </c>
      <c r="BC50" s="29">
        <f>Master!JJ50</f>
        <v>0</v>
      </c>
      <c r="BD50" s="29">
        <f>Master!JK50</f>
        <v>128.35183207599999</v>
      </c>
      <c r="BF50" s="29">
        <f>Master!JM50</f>
        <v>0</v>
      </c>
      <c r="BG50" s="29">
        <f>Master!JN50</f>
        <v>0</v>
      </c>
      <c r="BH50" s="29">
        <f>Master!JO50</f>
        <v>0</v>
      </c>
      <c r="BI50" s="29">
        <f>Master!JP50</f>
        <v>128.35183207599999</v>
      </c>
      <c r="BJ50" s="29">
        <f>Master!JQ50</f>
        <v>0</v>
      </c>
      <c r="BK50" s="29">
        <f>Master!JR50</f>
        <v>128.35183207599999</v>
      </c>
    </row>
    <row r="51" spans="1:66" x14ac:dyDescent="0.25">
      <c r="A51" s="1" t="str">
        <f>Master!A51</f>
        <v>NCY=Yellow cedar decline</v>
      </c>
      <c r="B51" s="29">
        <f>Master!T51</f>
        <v>0</v>
      </c>
      <c r="C51" s="29">
        <f>Master!U51</f>
        <v>0</v>
      </c>
      <c r="D51" s="29">
        <f>Master!V51</f>
        <v>0</v>
      </c>
      <c r="E51" s="29">
        <f>Master!W51</f>
        <v>0</v>
      </c>
      <c r="F51" s="29">
        <f>Master!X51</f>
        <v>0</v>
      </c>
      <c r="G51" s="29">
        <f>Master!Y51</f>
        <v>0</v>
      </c>
      <c r="I51" s="29">
        <f>Master!BD51</f>
        <v>1000.099787330048</v>
      </c>
      <c r="J51" s="29">
        <f>Master!BE51</f>
        <v>1642.2758367525901</v>
      </c>
      <c r="K51" s="29">
        <f>Master!BF51</f>
        <v>54.680739464179993</v>
      </c>
      <c r="L51" s="29">
        <f>Master!BG51</f>
        <v>23</v>
      </c>
      <c r="M51" s="29">
        <f>Master!BH51</f>
        <v>0</v>
      </c>
      <c r="N51" s="29">
        <f>Master!BI51</f>
        <v>2720.0563635468179</v>
      </c>
      <c r="P51" s="29">
        <f>Master!CB51</f>
        <v>0</v>
      </c>
      <c r="Q51" s="29">
        <f>Master!CC51</f>
        <v>0</v>
      </c>
      <c r="R51" s="29">
        <f>Master!CD51</f>
        <v>0</v>
      </c>
      <c r="S51" s="29">
        <f>Master!CE51</f>
        <v>0</v>
      </c>
      <c r="T51" s="29">
        <f>Master!CF51</f>
        <v>0</v>
      </c>
      <c r="U51" s="29">
        <f>Master!CG51</f>
        <v>0</v>
      </c>
      <c r="W51" s="29">
        <f>Master!DF51</f>
        <v>0</v>
      </c>
      <c r="X51" s="29">
        <f>Master!DG51</f>
        <v>0</v>
      </c>
      <c r="Y51" s="29">
        <f>Master!DH51</f>
        <v>0</v>
      </c>
      <c r="Z51" s="29">
        <f>Master!DI51</f>
        <v>0</v>
      </c>
      <c r="AA51" s="29">
        <f>Master!DJ51</f>
        <v>0</v>
      </c>
      <c r="AB51" s="29">
        <f>Master!DK51</f>
        <v>0</v>
      </c>
      <c r="AD51" s="74">
        <f>Master!FB51</f>
        <v>0</v>
      </c>
      <c r="AE51" s="74">
        <f>Master!FC51</f>
        <v>0</v>
      </c>
      <c r="AF51" s="74">
        <f>Master!FD51</f>
        <v>0</v>
      </c>
      <c r="AG51" s="74">
        <f>Master!FE51</f>
        <v>0</v>
      </c>
      <c r="AH51" s="74">
        <f>Master!FF51</f>
        <v>0</v>
      </c>
      <c r="AI51" s="74">
        <f>Master!FG51</f>
        <v>0</v>
      </c>
      <c r="AK51" s="29">
        <f>Master!HJ51</f>
        <v>106.05306026821999</v>
      </c>
      <c r="AL51" s="29">
        <f>Master!HK51</f>
        <v>3871.1070560735952</v>
      </c>
      <c r="AM51" s="29">
        <f>Master!HL51</f>
        <v>2526.6233970233702</v>
      </c>
      <c r="AN51" s="29">
        <f>Master!HM51</f>
        <v>1759.8602129050598</v>
      </c>
      <c r="AO51" s="29">
        <f>Master!HN51</f>
        <v>0</v>
      </c>
      <c r="AP51" s="29">
        <f>Master!HO51</f>
        <v>8263.6437262702439</v>
      </c>
      <c r="AR51" s="29">
        <f>Master!IH51</f>
        <v>0</v>
      </c>
      <c r="AS51" s="29">
        <f>Master!II51</f>
        <v>0</v>
      </c>
      <c r="AT51" s="29">
        <f>Master!IJ51</f>
        <v>0</v>
      </c>
      <c r="AU51" s="29">
        <f>Master!IK51</f>
        <v>0</v>
      </c>
      <c r="AV51" s="29">
        <f>Master!IL51</f>
        <v>0</v>
      </c>
      <c r="AW51" s="29">
        <f>Master!IM51</f>
        <v>0</v>
      </c>
      <c r="AY51" s="29">
        <f>Master!JF51</f>
        <v>0</v>
      </c>
      <c r="AZ51" s="29">
        <f>Master!JG51</f>
        <v>0</v>
      </c>
      <c r="BA51" s="29">
        <f>Master!JH51</f>
        <v>0</v>
      </c>
      <c r="BB51" s="29">
        <f>Master!JI51</f>
        <v>0</v>
      </c>
      <c r="BC51" s="29">
        <f>Master!JJ51</f>
        <v>0</v>
      </c>
      <c r="BD51" s="29">
        <f>Master!JK51</f>
        <v>0</v>
      </c>
      <c r="BF51" s="29">
        <f>Master!JM51</f>
        <v>1106.152847598268</v>
      </c>
      <c r="BG51" s="29">
        <f>Master!JN51</f>
        <v>5513.3828928261855</v>
      </c>
      <c r="BH51" s="29">
        <f>Master!JO51</f>
        <v>2581.3041364875503</v>
      </c>
      <c r="BI51" s="29">
        <f>Master!JP51</f>
        <v>1782.8602129050598</v>
      </c>
      <c r="BJ51" s="29">
        <f>Master!JQ51</f>
        <v>0</v>
      </c>
      <c r="BK51" s="29">
        <f>Master!JR51</f>
        <v>10983.700089817063</v>
      </c>
    </row>
    <row r="52" spans="1:66" x14ac:dyDescent="0.25">
      <c r="A52" s="1" t="str">
        <f>Master!A52</f>
        <v>ND=Drought</v>
      </c>
      <c r="B52" s="29">
        <f>Master!T52</f>
        <v>0</v>
      </c>
      <c r="C52" s="29">
        <f>Master!U52</f>
        <v>0</v>
      </c>
      <c r="D52" s="29">
        <f>Master!V52</f>
        <v>0</v>
      </c>
      <c r="E52" s="29">
        <f>Master!W52</f>
        <v>0.75</v>
      </c>
      <c r="F52" s="29">
        <f>Master!X52</f>
        <v>0</v>
      </c>
      <c r="G52" s="29">
        <f>Master!Y52</f>
        <v>0.75</v>
      </c>
      <c r="I52" s="29">
        <f>Master!BD52</f>
        <v>0</v>
      </c>
      <c r="J52" s="29">
        <f>Master!BE52</f>
        <v>243.81666008051999</v>
      </c>
      <c r="K52" s="29">
        <f>Master!BF52</f>
        <v>0</v>
      </c>
      <c r="L52" s="29">
        <f>Master!BG52</f>
        <v>0</v>
      </c>
      <c r="M52" s="29">
        <f>Master!BH52</f>
        <v>0</v>
      </c>
      <c r="N52" s="29">
        <f>Master!BI52</f>
        <v>243.81666008051999</v>
      </c>
      <c r="P52" s="29">
        <f>Master!CB52</f>
        <v>0</v>
      </c>
      <c r="Q52" s="29">
        <f>Master!CC52</f>
        <v>35.822603811130001</v>
      </c>
      <c r="R52" s="29">
        <f>Master!CD52</f>
        <v>0</v>
      </c>
      <c r="S52" s="29">
        <f>Master!CE52</f>
        <v>0</v>
      </c>
      <c r="T52" s="29">
        <f>Master!CF52</f>
        <v>0</v>
      </c>
      <c r="U52" s="29">
        <f>Master!CG52</f>
        <v>35.822603811130001</v>
      </c>
      <c r="W52" s="29">
        <f>Master!DF52</f>
        <v>0</v>
      </c>
      <c r="X52" s="29">
        <f>Master!DG52</f>
        <v>388.27535660089194</v>
      </c>
      <c r="Y52" s="29">
        <f>Master!DH52</f>
        <v>0</v>
      </c>
      <c r="Z52" s="29">
        <f>Master!DI52</f>
        <v>0</v>
      </c>
      <c r="AA52" s="29">
        <f>Master!DJ52</f>
        <v>0</v>
      </c>
      <c r="AB52" s="29">
        <f>Master!DK52</f>
        <v>388.27535660089194</v>
      </c>
      <c r="AD52" s="74">
        <f>Master!FB52</f>
        <v>0</v>
      </c>
      <c r="AE52" s="74">
        <f>Master!FC52</f>
        <v>0</v>
      </c>
      <c r="AF52" s="74">
        <f>Master!FD52</f>
        <v>0</v>
      </c>
      <c r="AG52" s="74">
        <f>Master!FE52</f>
        <v>0</v>
      </c>
      <c r="AH52" s="74">
        <f>Master!FF52</f>
        <v>0</v>
      </c>
      <c r="AI52" s="74">
        <f>Master!FG52</f>
        <v>0</v>
      </c>
      <c r="AK52" s="29">
        <f>Master!HJ52</f>
        <v>0</v>
      </c>
      <c r="AL52" s="29">
        <f>Master!HK52</f>
        <v>0</v>
      </c>
      <c r="AM52" s="29">
        <f>Master!HL52</f>
        <v>0</v>
      </c>
      <c r="AN52" s="29">
        <f>Master!HM52</f>
        <v>19.041892369300001</v>
      </c>
      <c r="AO52" s="29">
        <f>Master!HN52</f>
        <v>0</v>
      </c>
      <c r="AP52" s="29">
        <f>Master!HO52</f>
        <v>19.041892369300001</v>
      </c>
      <c r="AR52" s="29">
        <f>Master!IH52</f>
        <v>0</v>
      </c>
      <c r="AS52" s="29">
        <f>Master!II52</f>
        <v>0</v>
      </c>
      <c r="AT52" s="29">
        <f>Master!IJ52</f>
        <v>0</v>
      </c>
      <c r="AU52" s="29">
        <f>Master!IK52</f>
        <v>0</v>
      </c>
      <c r="AV52" s="29">
        <f>Master!IL52</f>
        <v>0</v>
      </c>
      <c r="AW52" s="29">
        <f>Master!IM52</f>
        <v>0</v>
      </c>
      <c r="AY52" s="29">
        <f>Master!JF52</f>
        <v>0</v>
      </c>
      <c r="AZ52" s="29">
        <f>Master!JG52</f>
        <v>0</v>
      </c>
      <c r="BA52" s="29">
        <f>Master!JH52</f>
        <v>0</v>
      </c>
      <c r="BB52" s="29">
        <f>Master!JI52</f>
        <v>0</v>
      </c>
      <c r="BC52" s="29">
        <f>Master!JJ52</f>
        <v>0</v>
      </c>
      <c r="BD52" s="29">
        <f>Master!JK52</f>
        <v>0</v>
      </c>
      <c r="BF52" s="29">
        <f>Master!JM52</f>
        <v>0</v>
      </c>
      <c r="BG52" s="29">
        <f>Master!JN52</f>
        <v>667.91462049254187</v>
      </c>
      <c r="BH52" s="29">
        <f>Master!JO52</f>
        <v>0</v>
      </c>
      <c r="BI52" s="29">
        <f>Master!JP52</f>
        <v>19.791892369300001</v>
      </c>
      <c r="BJ52" s="29">
        <f>Master!JQ52</f>
        <v>0</v>
      </c>
      <c r="BK52" s="29">
        <f>Master!JR52</f>
        <v>687.70651286184193</v>
      </c>
    </row>
    <row r="53" spans="1:66" x14ac:dyDescent="0.25">
      <c r="A53" s="1" t="str">
        <f>Master!A53</f>
        <v>NF=Flooding</v>
      </c>
      <c r="B53" s="29">
        <f>Master!T53</f>
        <v>0</v>
      </c>
      <c r="C53" s="29">
        <f>Master!U53</f>
        <v>0</v>
      </c>
      <c r="D53" s="29">
        <f>Master!V53</f>
        <v>0</v>
      </c>
      <c r="E53" s="29">
        <f>Master!W53</f>
        <v>133.78615192869</v>
      </c>
      <c r="F53" s="29">
        <f>Master!X53</f>
        <v>0</v>
      </c>
      <c r="G53" s="29">
        <f>Master!Y53</f>
        <v>133.78615192869</v>
      </c>
      <c r="I53" s="29">
        <f>Master!BD53</f>
        <v>0</v>
      </c>
      <c r="J53" s="29">
        <f>Master!BE53</f>
        <v>0</v>
      </c>
      <c r="K53" s="29">
        <f>Master!BF53</f>
        <v>0</v>
      </c>
      <c r="L53" s="29">
        <f>Master!BG53</f>
        <v>113.0504362871626</v>
      </c>
      <c r="M53" s="29">
        <f>Master!BH53</f>
        <v>0</v>
      </c>
      <c r="N53" s="29">
        <f>Master!BI53</f>
        <v>113.0504362871626</v>
      </c>
      <c r="P53" s="29">
        <f>Master!CB53</f>
        <v>0</v>
      </c>
      <c r="Q53" s="29">
        <f>Master!CC53</f>
        <v>0</v>
      </c>
      <c r="R53" s="29">
        <f>Master!CD53</f>
        <v>0</v>
      </c>
      <c r="S53" s="29">
        <f>Master!CE53</f>
        <v>48.434657479765001</v>
      </c>
      <c r="T53" s="29">
        <f>Master!CF53</f>
        <v>0</v>
      </c>
      <c r="U53" s="29">
        <f>Master!CG53</f>
        <v>48.434657479765001</v>
      </c>
      <c r="W53" s="29">
        <f>Master!DF53</f>
        <v>0</v>
      </c>
      <c r="X53" s="29">
        <f>Master!DG53</f>
        <v>0</v>
      </c>
      <c r="Y53" s="29">
        <f>Master!DH53</f>
        <v>0</v>
      </c>
      <c r="Z53" s="29">
        <f>Master!DI53</f>
        <v>5.1486947698699996</v>
      </c>
      <c r="AA53" s="29">
        <f>Master!DJ53</f>
        <v>0</v>
      </c>
      <c r="AB53" s="29">
        <f>Master!DK53</f>
        <v>5.1486947698699996</v>
      </c>
      <c r="AD53" s="74">
        <f>Master!FB53</f>
        <v>0</v>
      </c>
      <c r="AE53" s="74">
        <f>Master!FC53</f>
        <v>0</v>
      </c>
      <c r="AF53" s="74">
        <f>Master!FD53</f>
        <v>0</v>
      </c>
      <c r="AG53" s="74">
        <f>Master!FE53</f>
        <v>26.957702842370004</v>
      </c>
      <c r="AH53" s="74">
        <f>Master!FF53</f>
        <v>0</v>
      </c>
      <c r="AI53" s="74">
        <f>Master!FG53</f>
        <v>26.957702842370004</v>
      </c>
      <c r="AK53" s="29">
        <f>Master!HJ53</f>
        <v>0</v>
      </c>
      <c r="AL53" s="29">
        <f>Master!HK53</f>
        <v>88.060995828599999</v>
      </c>
      <c r="AM53" s="29">
        <f>Master!HL53</f>
        <v>54.925908375115</v>
      </c>
      <c r="AN53" s="29">
        <f>Master!HM53</f>
        <v>461.26517293313896</v>
      </c>
      <c r="AO53" s="29">
        <f>Master!HN53</f>
        <v>0</v>
      </c>
      <c r="AP53" s="29">
        <f>Master!HO53</f>
        <v>604.25207713685404</v>
      </c>
      <c r="AR53" s="29">
        <f>Master!IH53</f>
        <v>0</v>
      </c>
      <c r="AS53" s="29">
        <f>Master!II53</f>
        <v>34.516327028823</v>
      </c>
      <c r="AT53" s="29">
        <f>Master!IJ53</f>
        <v>28.849825930900003</v>
      </c>
      <c r="AU53" s="29">
        <f>Master!IK53</f>
        <v>272.418589896772</v>
      </c>
      <c r="AV53" s="29">
        <f>Master!IL53</f>
        <v>0</v>
      </c>
      <c r="AW53" s="29">
        <f>Master!IM53</f>
        <v>335.78474285649503</v>
      </c>
      <c r="AY53" s="29">
        <f>Master!JF53</f>
        <v>2813.7201447040406</v>
      </c>
      <c r="AZ53" s="29">
        <f>Master!JG53</f>
        <v>0</v>
      </c>
      <c r="BA53" s="29">
        <f>Master!JH53</f>
        <v>47.786825876492998</v>
      </c>
      <c r="BB53" s="29">
        <f>Master!JI53</f>
        <v>309.91053925270205</v>
      </c>
      <c r="BC53" s="29">
        <f>Master!JJ53</f>
        <v>0</v>
      </c>
      <c r="BD53" s="29">
        <f>Master!JK53</f>
        <v>3171.4175098332357</v>
      </c>
      <c r="BF53" s="29">
        <f>Master!JM53</f>
        <v>2813.7201447040406</v>
      </c>
      <c r="BG53" s="29">
        <f>Master!JN53</f>
        <v>122.577322857423</v>
      </c>
      <c r="BH53" s="29">
        <f>Master!JO53</f>
        <v>131.56256018250801</v>
      </c>
      <c r="BI53" s="29">
        <f>Master!JP53</f>
        <v>1370.9719453904709</v>
      </c>
      <c r="BJ53" s="29">
        <f>Master!JQ53</f>
        <v>0</v>
      </c>
      <c r="BK53" s="29">
        <f>Master!JR53</f>
        <v>4438.8319731344427</v>
      </c>
    </row>
    <row r="54" spans="1:66" x14ac:dyDescent="0.25">
      <c r="A54" s="1" t="str">
        <f>Master!A54</f>
        <v>NGK=Shoot/Bud Frost Kill</v>
      </c>
      <c r="B54" s="29">
        <f>Master!T54</f>
        <v>0</v>
      </c>
      <c r="C54" s="29">
        <f>Master!U54</f>
        <v>0</v>
      </c>
      <c r="D54" s="29">
        <f>Master!V54</f>
        <v>0</v>
      </c>
      <c r="E54" s="29">
        <f>Master!W54</f>
        <v>0</v>
      </c>
      <c r="F54" s="29">
        <f>Master!X54</f>
        <v>0</v>
      </c>
      <c r="G54" s="29">
        <f>Master!Y54</f>
        <v>0</v>
      </c>
      <c r="I54" s="29">
        <f>Master!BD54</f>
        <v>0</v>
      </c>
      <c r="J54" s="29">
        <f>Master!BE54</f>
        <v>0</v>
      </c>
      <c r="K54" s="29">
        <f>Master!BF54</f>
        <v>0</v>
      </c>
      <c r="L54" s="29">
        <f>Master!BG54</f>
        <v>0</v>
      </c>
      <c r="M54" s="29">
        <f>Master!BH54</f>
        <v>0</v>
      </c>
      <c r="N54" s="29">
        <f>Master!BI54</f>
        <v>0</v>
      </c>
      <c r="P54" s="29">
        <f>Master!CB54</f>
        <v>0</v>
      </c>
      <c r="Q54" s="29">
        <f>Master!CC54</f>
        <v>0</v>
      </c>
      <c r="R54" s="29">
        <f>Master!CD54</f>
        <v>0</v>
      </c>
      <c r="S54" s="29">
        <f>Master!CE54</f>
        <v>0</v>
      </c>
      <c r="T54" s="29">
        <f>Master!CF54</f>
        <v>0</v>
      </c>
      <c r="U54" s="29">
        <f>Master!CG54</f>
        <v>0</v>
      </c>
      <c r="W54" s="29">
        <f>Master!DF54</f>
        <v>0</v>
      </c>
      <c r="X54" s="29">
        <f>Master!DG54</f>
        <v>0</v>
      </c>
      <c r="Y54" s="29">
        <f>Master!DH54</f>
        <v>0</v>
      </c>
      <c r="Z54" s="29">
        <f>Master!DI54</f>
        <v>0</v>
      </c>
      <c r="AA54" s="29">
        <f>Master!DJ54</f>
        <v>0</v>
      </c>
      <c r="AB54" s="29">
        <f>Master!DK54</f>
        <v>0</v>
      </c>
      <c r="AD54" s="74">
        <f>Master!FB54</f>
        <v>0</v>
      </c>
      <c r="AE54" s="74">
        <f>Master!FC54</f>
        <v>0</v>
      </c>
      <c r="AF54" s="74">
        <f>Master!FD54</f>
        <v>0</v>
      </c>
      <c r="AG54" s="74">
        <f>Master!FE54</f>
        <v>0</v>
      </c>
      <c r="AH54" s="74">
        <f>Master!FF54</f>
        <v>0</v>
      </c>
      <c r="AI54" s="74">
        <f>Master!FG54</f>
        <v>0</v>
      </c>
      <c r="AK54" s="29">
        <f>Master!HJ54</f>
        <v>0</v>
      </c>
      <c r="AL54" s="29">
        <f>Master!HK54</f>
        <v>0</v>
      </c>
      <c r="AM54" s="29">
        <f>Master!HL54</f>
        <v>0</v>
      </c>
      <c r="AN54" s="29">
        <f>Master!HM54</f>
        <v>0</v>
      </c>
      <c r="AO54" s="29">
        <f>Master!HN54</f>
        <v>0</v>
      </c>
      <c r="AP54" s="29">
        <f>Master!HO54</f>
        <v>0</v>
      </c>
      <c r="AR54" s="29">
        <f>Master!IH54</f>
        <v>0</v>
      </c>
      <c r="AS54" s="29">
        <f>Master!II54</f>
        <v>0</v>
      </c>
      <c r="AT54" s="29">
        <f>Master!IJ54</f>
        <v>0</v>
      </c>
      <c r="AU54" s="29">
        <f>Master!IK54</f>
        <v>0</v>
      </c>
      <c r="AV54" s="29">
        <f>Master!IL54</f>
        <v>0</v>
      </c>
      <c r="AW54" s="29">
        <f>Master!IM54</f>
        <v>0</v>
      </c>
      <c r="AY54" s="29">
        <f>Master!JF54</f>
        <v>0</v>
      </c>
      <c r="AZ54" s="29">
        <f>Master!JG54</f>
        <v>0</v>
      </c>
      <c r="BA54" s="29">
        <f>Master!JH54</f>
        <v>0</v>
      </c>
      <c r="BB54" s="29">
        <f>Master!JI54</f>
        <v>0</v>
      </c>
      <c r="BC54" s="29">
        <f>Master!JJ54</f>
        <v>0</v>
      </c>
      <c r="BD54" s="29">
        <f>Master!JK54</f>
        <v>0</v>
      </c>
      <c r="BF54" s="29">
        <f>Master!JM54</f>
        <v>0</v>
      </c>
      <c r="BG54" s="29">
        <f>Master!JN54</f>
        <v>0</v>
      </c>
      <c r="BH54" s="29">
        <f>Master!JO54</f>
        <v>0</v>
      </c>
      <c r="BI54" s="29">
        <f>Master!JP54</f>
        <v>0</v>
      </c>
      <c r="BJ54" s="29">
        <f>Master!JQ54</f>
        <v>0</v>
      </c>
      <c r="BK54" s="29">
        <f>Master!JR54</f>
        <v>0</v>
      </c>
    </row>
    <row r="55" spans="1:66" x14ac:dyDescent="0.25">
      <c r="A55" s="1" t="str">
        <f>Master!A55</f>
        <v>NH=Hail</v>
      </c>
      <c r="B55" s="29">
        <f>Master!T55</f>
        <v>0</v>
      </c>
      <c r="C55" s="29">
        <f>Master!U55</f>
        <v>0</v>
      </c>
      <c r="D55" s="29">
        <f>Master!V55</f>
        <v>0</v>
      </c>
      <c r="E55" s="29">
        <f>Master!W55</f>
        <v>0</v>
      </c>
      <c r="F55" s="29">
        <f>Master!X55</f>
        <v>0</v>
      </c>
      <c r="G55" s="29">
        <f>Master!Y55</f>
        <v>0</v>
      </c>
      <c r="I55" s="29">
        <f>Master!BD55</f>
        <v>0</v>
      </c>
      <c r="J55" s="29">
        <f>Master!BE55</f>
        <v>0</v>
      </c>
      <c r="K55" s="29">
        <f>Master!BF55</f>
        <v>0</v>
      </c>
      <c r="L55" s="29">
        <f>Master!BG55</f>
        <v>0</v>
      </c>
      <c r="M55" s="29">
        <f>Master!BH55</f>
        <v>0</v>
      </c>
      <c r="N55" s="29">
        <f>Master!BI55</f>
        <v>0</v>
      </c>
      <c r="P55" s="29">
        <f>Master!CB55</f>
        <v>0</v>
      </c>
      <c r="Q55" s="29">
        <f>Master!CC55</f>
        <v>0</v>
      </c>
      <c r="R55" s="29">
        <f>Master!CD55</f>
        <v>0</v>
      </c>
      <c r="S55" s="29">
        <f>Master!CE55</f>
        <v>0</v>
      </c>
      <c r="T55" s="29">
        <f>Master!CF55</f>
        <v>0</v>
      </c>
      <c r="U55" s="29">
        <f>Master!CG55</f>
        <v>0</v>
      </c>
      <c r="W55" s="29">
        <f>Master!DF55</f>
        <v>0</v>
      </c>
      <c r="X55" s="29">
        <f>Master!DG55</f>
        <v>0</v>
      </c>
      <c r="Y55" s="29">
        <f>Master!DH55</f>
        <v>0</v>
      </c>
      <c r="Z55" s="29">
        <f>Master!DI55</f>
        <v>0</v>
      </c>
      <c r="AA55" s="29">
        <f>Master!DJ55</f>
        <v>0</v>
      </c>
      <c r="AB55" s="29">
        <f>Master!DK55</f>
        <v>0</v>
      </c>
      <c r="AD55" s="74">
        <f>Master!FB55</f>
        <v>0</v>
      </c>
      <c r="AE55" s="74">
        <f>Master!FC55</f>
        <v>0</v>
      </c>
      <c r="AF55" s="74">
        <f>Master!FD55</f>
        <v>0</v>
      </c>
      <c r="AG55" s="74">
        <f>Master!FE55</f>
        <v>0</v>
      </c>
      <c r="AH55" s="74">
        <f>Master!FF55</f>
        <v>0</v>
      </c>
      <c r="AI55" s="74">
        <f>Master!FG55</f>
        <v>0</v>
      </c>
      <c r="AK55" s="29">
        <f>Master!HJ55</f>
        <v>0</v>
      </c>
      <c r="AL55" s="29">
        <f>Master!HK55</f>
        <v>0</v>
      </c>
      <c r="AM55" s="29">
        <f>Master!HL55</f>
        <v>0</v>
      </c>
      <c r="AN55" s="29">
        <f>Master!HM55</f>
        <v>0</v>
      </c>
      <c r="AO55" s="29">
        <f>Master!HN55</f>
        <v>0</v>
      </c>
      <c r="AP55" s="29">
        <f>Master!HO55</f>
        <v>0</v>
      </c>
      <c r="AR55" s="29">
        <f>Master!IH55</f>
        <v>0</v>
      </c>
      <c r="AS55" s="29">
        <f>Master!II55</f>
        <v>0</v>
      </c>
      <c r="AT55" s="29">
        <f>Master!IJ55</f>
        <v>0</v>
      </c>
      <c r="AU55" s="29">
        <f>Master!IK55</f>
        <v>0</v>
      </c>
      <c r="AV55" s="29">
        <f>Master!IL55</f>
        <v>0</v>
      </c>
      <c r="AW55" s="29">
        <f>Master!IM55</f>
        <v>0</v>
      </c>
      <c r="AY55" s="29">
        <f>Master!JF55</f>
        <v>0</v>
      </c>
      <c r="AZ55" s="29">
        <f>Master!JG55</f>
        <v>0</v>
      </c>
      <c r="BA55" s="29">
        <f>Master!JH55</f>
        <v>0</v>
      </c>
      <c r="BB55" s="29">
        <f>Master!JI55</f>
        <v>0</v>
      </c>
      <c r="BC55" s="29">
        <f>Master!JJ55</f>
        <v>0</v>
      </c>
      <c r="BD55" s="29">
        <f>Master!JK55</f>
        <v>0</v>
      </c>
      <c r="BF55" s="29">
        <f>Master!JM55</f>
        <v>0</v>
      </c>
      <c r="BG55" s="29">
        <f>Master!JN55</f>
        <v>0</v>
      </c>
      <c r="BH55" s="29">
        <f>Master!JO55</f>
        <v>0</v>
      </c>
      <c r="BI55" s="29">
        <f>Master!JP55</f>
        <v>0</v>
      </c>
      <c r="BJ55" s="29">
        <f>Master!JQ55</f>
        <v>0</v>
      </c>
      <c r="BK55" s="29">
        <f>Master!JR55</f>
        <v>0</v>
      </c>
    </row>
    <row r="56" spans="1:66" x14ac:dyDescent="0.25">
      <c r="A56" s="1" t="str">
        <f>Master!A56</f>
        <v>NR=Redbelt</v>
      </c>
      <c r="B56" s="29">
        <f>Master!T56</f>
        <v>0</v>
      </c>
      <c r="C56" s="29">
        <f>Master!U56</f>
        <v>0</v>
      </c>
      <c r="D56" s="29">
        <f>Master!V56</f>
        <v>0</v>
      </c>
      <c r="E56" s="29">
        <f>Master!W56</f>
        <v>0</v>
      </c>
      <c r="F56" s="29">
        <f>Master!X56</f>
        <v>0</v>
      </c>
      <c r="G56" s="29">
        <f>Master!Y56</f>
        <v>0</v>
      </c>
      <c r="I56" s="29">
        <f>Master!BD56</f>
        <v>0</v>
      </c>
      <c r="J56" s="29">
        <f>Master!BE56</f>
        <v>0</v>
      </c>
      <c r="K56" s="29">
        <f>Master!BF56</f>
        <v>0</v>
      </c>
      <c r="L56" s="29">
        <f>Master!BG56</f>
        <v>0</v>
      </c>
      <c r="M56" s="29">
        <f>Master!BH56</f>
        <v>0</v>
      </c>
      <c r="N56" s="29">
        <f>Master!BI56</f>
        <v>0</v>
      </c>
      <c r="P56" s="29">
        <f>Master!CB56</f>
        <v>0</v>
      </c>
      <c r="Q56" s="29">
        <f>Master!CC56</f>
        <v>0</v>
      </c>
      <c r="R56" s="29">
        <f>Master!CD56</f>
        <v>0</v>
      </c>
      <c r="S56" s="29">
        <f>Master!CE56</f>
        <v>0</v>
      </c>
      <c r="T56" s="29">
        <f>Master!CF56</f>
        <v>0</v>
      </c>
      <c r="U56" s="29">
        <f>Master!CG56</f>
        <v>0</v>
      </c>
      <c r="W56" s="29">
        <f>Master!DF56</f>
        <v>0</v>
      </c>
      <c r="X56" s="29">
        <f>Master!DG56</f>
        <v>0</v>
      </c>
      <c r="Y56" s="29">
        <f>Master!DH56</f>
        <v>0</v>
      </c>
      <c r="Z56" s="29">
        <f>Master!DI56</f>
        <v>0</v>
      </c>
      <c r="AA56" s="29">
        <f>Master!DJ56</f>
        <v>0</v>
      </c>
      <c r="AB56" s="29">
        <f>Master!DK56</f>
        <v>0</v>
      </c>
      <c r="AD56" s="74">
        <f>Master!FB56</f>
        <v>0</v>
      </c>
      <c r="AE56" s="74">
        <f>Master!FC56</f>
        <v>0</v>
      </c>
      <c r="AF56" s="74">
        <f>Master!FD56</f>
        <v>0</v>
      </c>
      <c r="AG56" s="74">
        <f>Master!FE56</f>
        <v>0</v>
      </c>
      <c r="AH56" s="74">
        <f>Master!FF56</f>
        <v>0</v>
      </c>
      <c r="AI56" s="74">
        <f>Master!FG56</f>
        <v>0</v>
      </c>
      <c r="AK56" s="29">
        <f>Master!HJ56</f>
        <v>0</v>
      </c>
      <c r="AL56" s="29">
        <f>Master!HK56</f>
        <v>0</v>
      </c>
      <c r="AM56" s="29">
        <f>Master!HL56</f>
        <v>0</v>
      </c>
      <c r="AN56" s="29">
        <f>Master!HM56</f>
        <v>0</v>
      </c>
      <c r="AO56" s="29">
        <f>Master!HN56</f>
        <v>0</v>
      </c>
      <c r="AP56" s="29">
        <f>Master!HO56</f>
        <v>0</v>
      </c>
      <c r="AR56" s="29">
        <f>Master!IH56</f>
        <v>0</v>
      </c>
      <c r="AS56" s="29">
        <f>Master!II56</f>
        <v>0</v>
      </c>
      <c r="AT56" s="29">
        <f>Master!IJ56</f>
        <v>0</v>
      </c>
      <c r="AU56" s="29">
        <f>Master!IK56</f>
        <v>0</v>
      </c>
      <c r="AV56" s="29">
        <f>Master!IL56</f>
        <v>0</v>
      </c>
      <c r="AW56" s="29">
        <f>Master!IM56</f>
        <v>0</v>
      </c>
      <c r="AY56" s="29">
        <f>Master!JF56</f>
        <v>0</v>
      </c>
      <c r="AZ56" s="29">
        <f>Master!JG56</f>
        <v>0</v>
      </c>
      <c r="BA56" s="29">
        <f>Master!JH56</f>
        <v>0</v>
      </c>
      <c r="BB56" s="29">
        <f>Master!JI56</f>
        <v>880.17586384200001</v>
      </c>
      <c r="BC56" s="29">
        <f>Master!JJ56</f>
        <v>0</v>
      </c>
      <c r="BD56" s="29">
        <f>Master!JK56</f>
        <v>880.17586384200001</v>
      </c>
      <c r="BF56" s="29">
        <f>Master!JM56</f>
        <v>0</v>
      </c>
      <c r="BG56" s="29">
        <f>Master!JN56</f>
        <v>0</v>
      </c>
      <c r="BH56" s="29">
        <f>Master!JO56</f>
        <v>0</v>
      </c>
      <c r="BI56" s="29">
        <f>Master!JP56</f>
        <v>880.17586384200001</v>
      </c>
      <c r="BJ56" s="29">
        <f>Master!JQ56</f>
        <v>0</v>
      </c>
      <c r="BK56" s="29">
        <f>Master!JR56</f>
        <v>880.17586384200001</v>
      </c>
    </row>
    <row r="57" spans="1:66" s="17" customFormat="1" x14ac:dyDescent="0.25">
      <c r="A57" s="1" t="str">
        <f>Master!A57</f>
        <v>NS=Slide</v>
      </c>
      <c r="B57" s="29">
        <f>Master!T57</f>
        <v>0</v>
      </c>
      <c r="C57" s="29">
        <f>Master!U57</f>
        <v>0.59906238476700002</v>
      </c>
      <c r="D57" s="29">
        <f>Master!V57</f>
        <v>7.7269346705000004</v>
      </c>
      <c r="E57" s="29">
        <f>Master!W57</f>
        <v>1239.6359068602471</v>
      </c>
      <c r="F57" s="29">
        <f>Master!X57</f>
        <v>0</v>
      </c>
      <c r="G57" s="29">
        <f>Master!Y57</f>
        <v>1247.9619039155141</v>
      </c>
      <c r="H57" s="70"/>
      <c r="I57" s="29">
        <f>Master!BD57</f>
        <v>0</v>
      </c>
      <c r="J57" s="29">
        <f>Master!BE57</f>
        <v>0</v>
      </c>
      <c r="K57" s="29">
        <f>Master!BF57</f>
        <v>0</v>
      </c>
      <c r="L57" s="29">
        <f>Master!BG57</f>
        <v>361.25959710958</v>
      </c>
      <c r="M57" s="29">
        <f>Master!BH57</f>
        <v>0</v>
      </c>
      <c r="N57" s="29">
        <f>Master!BI57</f>
        <v>361.25959710958</v>
      </c>
      <c r="O57" s="70"/>
      <c r="P57" s="29">
        <f>Master!CB57</f>
        <v>0</v>
      </c>
      <c r="Q57" s="29">
        <f>Master!CC57</f>
        <v>0</v>
      </c>
      <c r="R57" s="29">
        <f>Master!CD57</f>
        <v>0</v>
      </c>
      <c r="S57" s="29">
        <f>Master!CE57</f>
        <v>8.8874430190399991</v>
      </c>
      <c r="T57" s="29">
        <f>Master!CF57</f>
        <v>0</v>
      </c>
      <c r="U57" s="29">
        <f>Master!CG57</f>
        <v>8.8874430190399991</v>
      </c>
      <c r="V57" s="70"/>
      <c r="W57" s="29">
        <f>Master!DF57</f>
        <v>0</v>
      </c>
      <c r="X57" s="29">
        <f>Master!DG57</f>
        <v>0</v>
      </c>
      <c r="Y57" s="29">
        <f>Master!DH57</f>
        <v>0</v>
      </c>
      <c r="Z57" s="29">
        <f>Master!DI57</f>
        <v>0</v>
      </c>
      <c r="AA57" s="29">
        <f>Master!DJ57</f>
        <v>8.7070770073200006</v>
      </c>
      <c r="AB57" s="29">
        <f>Master!DK57</f>
        <v>8.7070770073200006</v>
      </c>
      <c r="AC57" s="70"/>
      <c r="AD57" s="74">
        <f>Master!FB57</f>
        <v>0</v>
      </c>
      <c r="AE57" s="74">
        <f>Master!FC57</f>
        <v>0</v>
      </c>
      <c r="AF57" s="74">
        <f>Master!FD57</f>
        <v>3.9943135114300001</v>
      </c>
      <c r="AG57" s="74">
        <f>Master!FE57</f>
        <v>232.20617215835102</v>
      </c>
      <c r="AH57" s="74">
        <f>Master!FF57</f>
        <v>0</v>
      </c>
      <c r="AI57" s="74">
        <f>Master!FG57</f>
        <v>236.20048566978102</v>
      </c>
      <c r="AJ57" s="70"/>
      <c r="AK57" s="29">
        <f>Master!HJ57</f>
        <v>0</v>
      </c>
      <c r="AL57" s="29">
        <f>Master!HK57</f>
        <v>0</v>
      </c>
      <c r="AM57" s="29">
        <f>Master!HL57</f>
        <v>0</v>
      </c>
      <c r="AN57" s="29">
        <f>Master!HM57</f>
        <v>415.56764813544203</v>
      </c>
      <c r="AO57" s="29">
        <f>Master!HN57</f>
        <v>0</v>
      </c>
      <c r="AP57" s="29">
        <f>Master!HO57</f>
        <v>415.56764813544203</v>
      </c>
      <c r="AQ57" s="70"/>
      <c r="AR57" s="29">
        <f>Master!IH57</f>
        <v>0</v>
      </c>
      <c r="AS57" s="29">
        <f>Master!II57</f>
        <v>0</v>
      </c>
      <c r="AT57" s="29">
        <f>Master!IJ57</f>
        <v>0</v>
      </c>
      <c r="AU57" s="29">
        <f>Master!IK57</f>
        <v>0</v>
      </c>
      <c r="AV57" s="29">
        <f>Master!IL57</f>
        <v>0</v>
      </c>
      <c r="AW57" s="29">
        <f>Master!IM57</f>
        <v>0</v>
      </c>
      <c r="AX57" s="70"/>
      <c r="AY57" s="29">
        <f>Master!JF57</f>
        <v>0</v>
      </c>
      <c r="AZ57" s="29">
        <f>Master!JG57</f>
        <v>0</v>
      </c>
      <c r="BA57" s="29">
        <f>Master!JH57</f>
        <v>0</v>
      </c>
      <c r="BB57" s="29">
        <f>Master!JI57</f>
        <v>13.644655909200001</v>
      </c>
      <c r="BC57" s="29">
        <f>Master!JJ57</f>
        <v>0</v>
      </c>
      <c r="BD57" s="29">
        <f>Master!JK57</f>
        <v>13.644655909200001</v>
      </c>
      <c r="BE57" s="70"/>
      <c r="BF57" s="29">
        <f>Master!JM57</f>
        <v>0</v>
      </c>
      <c r="BG57" s="29">
        <f>Master!JN57</f>
        <v>0.59906238476700002</v>
      </c>
      <c r="BH57" s="29">
        <f>Master!JO57</f>
        <v>11.721248181930001</v>
      </c>
      <c r="BI57" s="29">
        <f>Master!JP57</f>
        <v>2271.2014231918602</v>
      </c>
      <c r="BJ57" s="29">
        <f>Master!JQ57</f>
        <v>8.7070770073200006</v>
      </c>
      <c r="BK57" s="29">
        <f>Master!JR57</f>
        <v>2292.2288107658774</v>
      </c>
      <c r="BL57" s="69"/>
      <c r="BM57" s="69"/>
      <c r="BN57" s="69"/>
    </row>
    <row r="58" spans="1:66" x14ac:dyDescent="0.25">
      <c r="A58" s="1" t="str">
        <f>Master!A58</f>
        <v>NW=Windthrow</v>
      </c>
      <c r="B58" s="29">
        <f>Master!T58</f>
        <v>0</v>
      </c>
      <c r="C58" s="29">
        <f>Master!U58</f>
        <v>0</v>
      </c>
      <c r="D58" s="29">
        <f>Master!V58</f>
        <v>0</v>
      </c>
      <c r="E58" s="29">
        <f>Master!W58</f>
        <v>0.25</v>
      </c>
      <c r="F58" s="29">
        <f>Master!X58</f>
        <v>0</v>
      </c>
      <c r="G58" s="29">
        <f>Master!Y58</f>
        <v>0.25</v>
      </c>
      <c r="I58" s="29">
        <f>Master!BD58</f>
        <v>0</v>
      </c>
      <c r="J58" s="29">
        <f>Master!BE58</f>
        <v>0</v>
      </c>
      <c r="K58" s="29">
        <f>Master!BF58</f>
        <v>4.70059692275</v>
      </c>
      <c r="L58" s="29">
        <f>Master!BG58</f>
        <v>224.47343186262998</v>
      </c>
      <c r="M58" s="29">
        <f>Master!BH58</f>
        <v>0</v>
      </c>
      <c r="N58" s="29">
        <f>Master!BI58</f>
        <v>229.17402878537999</v>
      </c>
      <c r="P58" s="29">
        <f>Master!CB58</f>
        <v>0</v>
      </c>
      <c r="Q58" s="29">
        <f>Master!CC58</f>
        <v>0</v>
      </c>
      <c r="R58" s="29">
        <f>Master!CD58</f>
        <v>128.39768876599999</v>
      </c>
      <c r="S58" s="29">
        <f>Master!CE58</f>
        <v>16.915711809249999</v>
      </c>
      <c r="T58" s="29">
        <f>Master!CF58</f>
        <v>0</v>
      </c>
      <c r="U58" s="29">
        <f>Master!CG58</f>
        <v>145.31340057525</v>
      </c>
      <c r="W58" s="29">
        <f>Master!DF58</f>
        <v>0</v>
      </c>
      <c r="X58" s="29">
        <f>Master!DG58</f>
        <v>0</v>
      </c>
      <c r="Y58" s="29">
        <f>Master!DH58</f>
        <v>0</v>
      </c>
      <c r="Z58" s="29">
        <f>Master!DI58</f>
        <v>134.73584592472</v>
      </c>
      <c r="AA58" s="29">
        <f>Master!DJ58</f>
        <v>0</v>
      </c>
      <c r="AB58" s="29">
        <f>Master!DK58</f>
        <v>134.73584592472</v>
      </c>
      <c r="AD58" s="74">
        <f>Master!FB58</f>
        <v>0</v>
      </c>
      <c r="AE58" s="74">
        <f>Master!FC58</f>
        <v>41.204876492370005</v>
      </c>
      <c r="AF58" s="74">
        <f>Master!FD58</f>
        <v>25.648358078259001</v>
      </c>
      <c r="AG58" s="74">
        <f>Master!FE58</f>
        <v>2136.4152531087329</v>
      </c>
      <c r="AH58" s="74">
        <f>Master!FF58</f>
        <v>0</v>
      </c>
      <c r="AI58" s="74">
        <f>Master!FG58</f>
        <v>2203.2684876793619</v>
      </c>
      <c r="AK58" s="29">
        <f>Master!HJ58</f>
        <v>0</v>
      </c>
      <c r="AL58" s="29">
        <f>Master!HK58</f>
        <v>0</v>
      </c>
      <c r="AM58" s="29">
        <f>Master!HL58</f>
        <v>0</v>
      </c>
      <c r="AN58" s="29">
        <f>Master!HM58</f>
        <v>30.366628840100002</v>
      </c>
      <c r="AO58" s="29">
        <f>Master!HN58</f>
        <v>0</v>
      </c>
      <c r="AP58" s="29">
        <f>Master!HO58</f>
        <v>30.366628840100002</v>
      </c>
      <c r="AR58" s="29">
        <f>Master!IH58</f>
        <v>0</v>
      </c>
      <c r="AS58" s="29">
        <f>Master!II58</f>
        <v>0</v>
      </c>
      <c r="AT58" s="29">
        <f>Master!IJ58</f>
        <v>0</v>
      </c>
      <c r="AU58" s="29">
        <f>Master!IK58</f>
        <v>191.48893296833998</v>
      </c>
      <c r="AV58" s="29">
        <f>Master!IL58</f>
        <v>0</v>
      </c>
      <c r="AW58" s="29">
        <f>Master!IM58</f>
        <v>191.48893296833998</v>
      </c>
      <c r="AY58" s="29">
        <f>Master!JF58</f>
        <v>0</v>
      </c>
      <c r="AZ58" s="29">
        <f>Master!JG58</f>
        <v>0</v>
      </c>
      <c r="BA58" s="29">
        <f>Master!JH58</f>
        <v>0</v>
      </c>
      <c r="BB58" s="29">
        <f>Master!JI58</f>
        <v>314.66555093132104</v>
      </c>
      <c r="BC58" s="29">
        <f>Master!JJ58</f>
        <v>0</v>
      </c>
      <c r="BD58" s="29">
        <f>Master!JK58</f>
        <v>314.66555093132104</v>
      </c>
      <c r="BF58" s="29">
        <f>Master!JM58</f>
        <v>0</v>
      </c>
      <c r="BG58" s="29">
        <f>Master!JN58</f>
        <v>41.204876492370005</v>
      </c>
      <c r="BH58" s="29">
        <f>Master!JO58</f>
        <v>158.746643767009</v>
      </c>
      <c r="BI58" s="29">
        <f>Master!JP58</f>
        <v>3049.3113554450943</v>
      </c>
      <c r="BJ58" s="29">
        <f>Master!JQ58</f>
        <v>0</v>
      </c>
      <c r="BK58" s="29">
        <f>Master!JR58</f>
        <v>3249.2628757044731</v>
      </c>
    </row>
    <row r="59" spans="1:66" s="76" customFormat="1" x14ac:dyDescent="0.25">
      <c r="A59" s="2" t="str">
        <f>Master!A60</f>
        <v>Total Abiotics=</v>
      </c>
      <c r="B59" s="8">
        <f>Master!T60</f>
        <v>0</v>
      </c>
      <c r="C59" s="8">
        <f>Master!U60</f>
        <v>0.59906238476700002</v>
      </c>
      <c r="D59" s="8">
        <f>Master!V60</f>
        <v>7.7269346705000004</v>
      </c>
      <c r="E59" s="8">
        <f>Master!W60</f>
        <v>1533.6548728518751</v>
      </c>
      <c r="F59" s="8">
        <f>Master!X60</f>
        <v>0</v>
      </c>
      <c r="G59" s="8">
        <f>Master!Y60</f>
        <v>1541.9808699071421</v>
      </c>
      <c r="H59" s="70"/>
      <c r="I59" s="8">
        <f>Master!BD60</f>
        <v>1000.099787330048</v>
      </c>
      <c r="J59" s="8">
        <f>Master!BE60</f>
        <v>1886.0924968331101</v>
      </c>
      <c r="K59" s="8">
        <f>Master!BF60</f>
        <v>59.381336386929995</v>
      </c>
      <c r="L59" s="8">
        <f>Master!BG60</f>
        <v>20903.459837776398</v>
      </c>
      <c r="M59" s="8">
        <f>Master!BH60</f>
        <v>0</v>
      </c>
      <c r="N59" s="8">
        <f>Master!BI60</f>
        <v>23849.033458326485</v>
      </c>
      <c r="O59" s="70"/>
      <c r="P59" s="8">
        <f>Master!CB60</f>
        <v>0</v>
      </c>
      <c r="Q59" s="8">
        <f>Master!CC60</f>
        <v>35.822603811130001</v>
      </c>
      <c r="R59" s="8">
        <f>Master!CD60</f>
        <v>128.39768876599999</v>
      </c>
      <c r="S59" s="8">
        <f>Master!CE60</f>
        <v>154700.56758056406</v>
      </c>
      <c r="T59" s="8">
        <f>Master!CF60</f>
        <v>0</v>
      </c>
      <c r="U59" s="8">
        <f>Master!CG60</f>
        <v>154864.78787314118</v>
      </c>
      <c r="V59" s="70"/>
      <c r="W59" s="8">
        <f>Master!DF60</f>
        <v>0</v>
      </c>
      <c r="X59" s="8">
        <f>Master!DG60</f>
        <v>388.27535660089194</v>
      </c>
      <c r="Y59" s="8">
        <f>Master!DH60</f>
        <v>0</v>
      </c>
      <c r="Z59" s="8">
        <f>Master!DI60</f>
        <v>4303.0634304934656</v>
      </c>
      <c r="AA59" s="8">
        <f>Master!DJ60</f>
        <v>24.646733639610002</v>
      </c>
      <c r="AB59" s="8">
        <f>Master!DK60</f>
        <v>4715.9855207339679</v>
      </c>
      <c r="AC59" s="70"/>
      <c r="AD59" s="75">
        <f>Master!FB60</f>
        <v>0</v>
      </c>
      <c r="AE59" s="75">
        <f>Master!FC60</f>
        <v>41.204876492370005</v>
      </c>
      <c r="AF59" s="75">
        <f>Master!FD60</f>
        <v>29.642671589689002</v>
      </c>
      <c r="AG59" s="75">
        <f>Master!FE60</f>
        <v>4704.9057203615221</v>
      </c>
      <c r="AH59" s="75">
        <f>Master!FF60</f>
        <v>0</v>
      </c>
      <c r="AI59" s="75">
        <f>Master!FG60</f>
        <v>4775.753268443581</v>
      </c>
      <c r="AJ59" s="70"/>
      <c r="AK59" s="8">
        <f>Master!HJ60</f>
        <v>106.05306026821999</v>
      </c>
      <c r="AL59" s="8">
        <f>Master!HK60</f>
        <v>3959.1680519021952</v>
      </c>
      <c r="AM59" s="8">
        <f>Master!HL60</f>
        <v>2581.5493053984851</v>
      </c>
      <c r="AN59" s="8">
        <f>Master!HM60</f>
        <v>73214.203016973086</v>
      </c>
      <c r="AO59" s="8">
        <f>Master!HN60</f>
        <v>0</v>
      </c>
      <c r="AP59" s="8">
        <f>Master!HO60</f>
        <v>79860.973434541986</v>
      </c>
      <c r="AQ59" s="70"/>
      <c r="AR59" s="8">
        <f>Master!IH60</f>
        <v>0</v>
      </c>
      <c r="AS59" s="8">
        <f>Master!II60</f>
        <v>34.516327028823</v>
      </c>
      <c r="AT59" s="8">
        <f>Master!IJ60</f>
        <v>28.849825930900003</v>
      </c>
      <c r="AU59" s="8">
        <f>Master!IK60</f>
        <v>44967.254895094375</v>
      </c>
      <c r="AV59" s="8">
        <f>Master!IL60</f>
        <v>0</v>
      </c>
      <c r="AW59" s="8">
        <f>Master!IM60</f>
        <v>45030.621048054098</v>
      </c>
      <c r="AX59" s="70"/>
      <c r="AY59" s="8">
        <f>Master!JF60</f>
        <v>2813.7201447040406</v>
      </c>
      <c r="AZ59" s="8">
        <f>Master!JG60</f>
        <v>0</v>
      </c>
      <c r="BA59" s="8">
        <f>Master!JH60</f>
        <v>47.786825876492998</v>
      </c>
      <c r="BB59" s="8">
        <f>Master!JI60</f>
        <v>7425.6511779981392</v>
      </c>
      <c r="BC59" s="8">
        <f>Master!JJ60</f>
        <v>0</v>
      </c>
      <c r="BD59" s="8">
        <f>Master!JK60</f>
        <v>10287.158148578672</v>
      </c>
      <c r="BE59" s="70"/>
      <c r="BF59" s="8">
        <f>Master!JM60</f>
        <v>3919.8729923023084</v>
      </c>
      <c r="BG59" s="8">
        <f>Master!JN60</f>
        <v>6345.6787750532876</v>
      </c>
      <c r="BH59" s="8">
        <f>Master!JO60</f>
        <v>2883.3345886189968</v>
      </c>
      <c r="BI59" s="8">
        <f>Master!JP60</f>
        <v>311752.76053211297</v>
      </c>
      <c r="BJ59" s="8">
        <f>Master!JQ60</f>
        <v>24.646733639610002</v>
      </c>
      <c r="BK59" s="8">
        <f>Master!JR60</f>
        <v>324926.29362172703</v>
      </c>
      <c r="BL59" s="70"/>
      <c r="BM59" s="70"/>
      <c r="BN59" s="70"/>
    </row>
    <row r="60" spans="1:66" x14ac:dyDescent="0.25">
      <c r="A60" s="1">
        <f>Master!A61</f>
        <v>0</v>
      </c>
      <c r="B60" s="3"/>
      <c r="C60" s="3"/>
      <c r="D60" s="3"/>
      <c r="E60" s="3"/>
      <c r="F60" s="3"/>
      <c r="G60" s="3"/>
      <c r="I60" s="3"/>
      <c r="J60" s="3"/>
      <c r="K60" s="3"/>
      <c r="L60" s="3"/>
      <c r="M60" s="3"/>
      <c r="N60" s="3"/>
      <c r="P60" s="3"/>
      <c r="Q60" s="3"/>
      <c r="R60" s="3"/>
      <c r="S60" s="3"/>
      <c r="T60" s="3"/>
      <c r="U60" s="3"/>
      <c r="W60" s="3"/>
      <c r="X60" s="3"/>
      <c r="Y60" s="3"/>
      <c r="Z60" s="3"/>
      <c r="AA60" s="3"/>
      <c r="AB60" s="3"/>
      <c r="AD60" s="36"/>
      <c r="AE60" s="36"/>
      <c r="AF60" s="36"/>
      <c r="AG60" s="36"/>
      <c r="AH60" s="36"/>
      <c r="AI60" s="36"/>
      <c r="AK60" s="3"/>
      <c r="AL60" s="3"/>
      <c r="AM60" s="3"/>
      <c r="AN60" s="3"/>
      <c r="AO60" s="3"/>
      <c r="AP60" s="3"/>
      <c r="AR60" s="3"/>
      <c r="AS60" s="3"/>
      <c r="AT60" s="3"/>
      <c r="AU60" s="3"/>
      <c r="AV60" s="3"/>
      <c r="AW60" s="3"/>
      <c r="AY60" s="3"/>
      <c r="AZ60" s="3"/>
      <c r="BA60" s="3"/>
      <c r="BB60" s="3"/>
      <c r="BC60" s="3"/>
      <c r="BD60" s="3"/>
      <c r="BF60" s="3"/>
      <c r="BG60" s="3"/>
      <c r="BH60" s="3"/>
      <c r="BI60" s="3"/>
      <c r="BJ60" s="3"/>
      <c r="BK60" s="3"/>
    </row>
    <row r="61" spans="1:66" x14ac:dyDescent="0.25">
      <c r="A61" s="1" t="str">
        <f>Master!A62</f>
        <v>Diseases</v>
      </c>
      <c r="B61" s="19"/>
      <c r="C61" s="19"/>
      <c r="D61" s="19"/>
      <c r="E61" s="19"/>
      <c r="F61" s="19"/>
      <c r="G61" s="19"/>
      <c r="I61" s="19"/>
      <c r="J61" s="19"/>
      <c r="K61" s="19"/>
      <c r="L61" s="19"/>
      <c r="M61" s="19"/>
      <c r="N61" s="19"/>
      <c r="P61" s="19"/>
      <c r="Q61" s="19"/>
      <c r="R61" s="19"/>
      <c r="S61" s="19"/>
      <c r="T61" s="19"/>
      <c r="U61" s="19"/>
      <c r="W61" s="19"/>
      <c r="X61" s="19"/>
      <c r="Y61" s="19"/>
      <c r="Z61" s="19"/>
      <c r="AA61" s="19"/>
      <c r="AB61" s="19"/>
      <c r="AD61" s="77"/>
      <c r="AE61" s="77"/>
      <c r="AF61" s="77"/>
      <c r="AG61" s="77"/>
      <c r="AH61" s="77"/>
      <c r="AI61" s="77"/>
      <c r="AK61" s="19"/>
      <c r="AL61" s="19"/>
      <c r="AM61" s="19"/>
      <c r="AN61" s="19"/>
      <c r="AO61" s="19"/>
      <c r="AP61" s="19"/>
      <c r="AR61" s="19"/>
      <c r="AS61" s="19"/>
      <c r="AT61" s="19"/>
      <c r="AU61" s="19"/>
      <c r="AV61" s="19"/>
      <c r="AW61" s="19"/>
      <c r="AY61" s="19"/>
      <c r="AZ61" s="19"/>
      <c r="BA61" s="19"/>
      <c r="BB61" s="19"/>
      <c r="BC61" s="19"/>
      <c r="BD61" s="19"/>
      <c r="BF61" s="19"/>
      <c r="BG61" s="19"/>
      <c r="BH61" s="19"/>
      <c r="BI61" s="19"/>
      <c r="BJ61" s="19"/>
      <c r="BK61" s="19"/>
    </row>
    <row r="62" spans="1:66" x14ac:dyDescent="0.25">
      <c r="A62" s="1" t="str">
        <f>Master!A62</f>
        <v>Diseases</v>
      </c>
      <c r="B62" s="29">
        <f>Master!T62</f>
        <v>0</v>
      </c>
      <c r="C62" s="29">
        <f>Master!U62</f>
        <v>0</v>
      </c>
      <c r="D62" s="29">
        <f>Master!V62</f>
        <v>0</v>
      </c>
      <c r="E62" s="29">
        <f>Master!W62</f>
        <v>0</v>
      </c>
      <c r="F62" s="29">
        <f>Master!X62</f>
        <v>0</v>
      </c>
      <c r="G62" s="29">
        <f>Master!Y62</f>
        <v>0</v>
      </c>
      <c r="I62" s="29">
        <f>Master!BD62</f>
        <v>0</v>
      </c>
      <c r="J62" s="29">
        <f>Master!BE62</f>
        <v>0</v>
      </c>
      <c r="K62" s="29">
        <f>Master!BF62</f>
        <v>0</v>
      </c>
      <c r="L62" s="29">
        <f>Master!BG62</f>
        <v>0</v>
      </c>
      <c r="M62" s="29">
        <f>Master!BH62</f>
        <v>0</v>
      </c>
      <c r="N62" s="29">
        <f>Master!BI62</f>
        <v>0</v>
      </c>
      <c r="P62" s="29">
        <f>Master!CB62</f>
        <v>0</v>
      </c>
      <c r="Q62" s="29">
        <f>Master!CC62</f>
        <v>0</v>
      </c>
      <c r="R62" s="29">
        <f>Master!CD62</f>
        <v>0</v>
      </c>
      <c r="S62" s="29">
        <f>Master!CE62</f>
        <v>0</v>
      </c>
      <c r="T62" s="29">
        <f>Master!CF62</f>
        <v>0</v>
      </c>
      <c r="U62" s="29">
        <f>Master!CG62</f>
        <v>0</v>
      </c>
      <c r="W62" s="29">
        <f>Master!DF62</f>
        <v>0</v>
      </c>
      <c r="X62" s="29">
        <f>Master!DG62</f>
        <v>0</v>
      </c>
      <c r="Y62" s="29">
        <f>Master!DH62</f>
        <v>0</v>
      </c>
      <c r="Z62" s="29">
        <f>Master!DI62</f>
        <v>0</v>
      </c>
      <c r="AA62" s="29">
        <f>Master!DJ62</f>
        <v>0</v>
      </c>
      <c r="AB62" s="29">
        <f>Master!DK62</f>
        <v>0</v>
      </c>
      <c r="AD62" s="74">
        <f>Master!FB62</f>
        <v>0</v>
      </c>
      <c r="AE62" s="74">
        <f>Master!FC62</f>
        <v>0</v>
      </c>
      <c r="AF62" s="74">
        <f>Master!FD62</f>
        <v>0</v>
      </c>
      <c r="AG62" s="74">
        <f>Master!FE62</f>
        <v>0</v>
      </c>
      <c r="AH62" s="74">
        <f>Master!FF62</f>
        <v>0</v>
      </c>
      <c r="AI62" s="74">
        <f>Master!FG62</f>
        <v>0</v>
      </c>
      <c r="AK62" s="29">
        <f>Master!HJ62</f>
        <v>0</v>
      </c>
      <c r="AL62" s="29">
        <f>Master!HK62</f>
        <v>0</v>
      </c>
      <c r="AM62" s="29">
        <f>Master!HL62</f>
        <v>0</v>
      </c>
      <c r="AN62" s="29">
        <f>Master!HM62</f>
        <v>0</v>
      </c>
      <c r="AO62" s="29">
        <f>Master!HN62</f>
        <v>0</v>
      </c>
      <c r="AP62" s="29">
        <f>Master!HO62</f>
        <v>0</v>
      </c>
      <c r="AR62" s="29">
        <f>Master!IH62</f>
        <v>0</v>
      </c>
      <c r="AS62" s="29">
        <f>Master!II62</f>
        <v>0</v>
      </c>
      <c r="AT62" s="29">
        <f>Master!IJ62</f>
        <v>0</v>
      </c>
      <c r="AU62" s="29">
        <f>Master!IK62</f>
        <v>0</v>
      </c>
      <c r="AV62" s="29">
        <f>Master!IL62</f>
        <v>0</v>
      </c>
      <c r="AW62" s="29">
        <f>Master!IM62</f>
        <v>0</v>
      </c>
      <c r="AY62" s="29">
        <f>Master!JF62</f>
        <v>0</v>
      </c>
      <c r="AZ62" s="29">
        <f>Master!JG62</f>
        <v>0</v>
      </c>
      <c r="BA62" s="29">
        <f>Master!JH62</f>
        <v>0</v>
      </c>
      <c r="BB62" s="29">
        <f>Master!JI62</f>
        <v>0</v>
      </c>
      <c r="BC62" s="29">
        <f>Master!JJ62</f>
        <v>0</v>
      </c>
      <c r="BD62" s="29">
        <f>Master!JK62</f>
        <v>0</v>
      </c>
      <c r="BF62" s="29">
        <f>Master!JM62</f>
        <v>0</v>
      </c>
      <c r="BG62" s="29">
        <f>Master!JN62</f>
        <v>0</v>
      </c>
      <c r="BH62" s="29">
        <f>Master!JO62</f>
        <v>0</v>
      </c>
      <c r="BI62" s="29">
        <f>Master!JP62</f>
        <v>0</v>
      </c>
      <c r="BJ62" s="29">
        <f>Master!JQ62</f>
        <v>0</v>
      </c>
      <c r="BK62" s="29">
        <f>Master!JR62</f>
        <v>0</v>
      </c>
    </row>
    <row r="63" spans="1:66" x14ac:dyDescent="0.25">
      <c r="A63" s="1" t="str">
        <f>Master!A63</f>
        <v>DF= Unknown Disease</v>
      </c>
      <c r="B63" s="29">
        <f>Master!T63</f>
        <v>0</v>
      </c>
      <c r="C63" s="29">
        <f>Master!U63</f>
        <v>0</v>
      </c>
      <c r="D63" s="29">
        <f>Master!V63</f>
        <v>0</v>
      </c>
      <c r="E63" s="29">
        <f>Master!W63</f>
        <v>0</v>
      </c>
      <c r="F63" s="29">
        <f>Master!X63</f>
        <v>0</v>
      </c>
      <c r="G63" s="29">
        <f>Master!Y63</f>
        <v>0</v>
      </c>
      <c r="I63" s="29">
        <f>Master!BD63</f>
        <v>0</v>
      </c>
      <c r="J63" s="29">
        <f>Master!BE63</f>
        <v>0</v>
      </c>
      <c r="K63" s="29">
        <f>Master!BF63</f>
        <v>0</v>
      </c>
      <c r="L63" s="29">
        <f>Master!BG63</f>
        <v>0</v>
      </c>
      <c r="M63" s="29">
        <f>Master!BH63</f>
        <v>0</v>
      </c>
      <c r="N63" s="29">
        <f>Master!BI63</f>
        <v>0</v>
      </c>
      <c r="P63" s="29">
        <f>Master!CB63</f>
        <v>0</v>
      </c>
      <c r="Q63" s="29">
        <f>Master!CC63</f>
        <v>0</v>
      </c>
      <c r="R63" s="29">
        <f>Master!CD63</f>
        <v>0</v>
      </c>
      <c r="S63" s="29">
        <f>Master!CE63</f>
        <v>0</v>
      </c>
      <c r="T63" s="29">
        <f>Master!CF63</f>
        <v>0</v>
      </c>
      <c r="U63" s="29">
        <f>Master!CG63</f>
        <v>0</v>
      </c>
      <c r="W63" s="29">
        <f>Master!DF63</f>
        <v>0</v>
      </c>
      <c r="X63" s="29">
        <f>Master!DG63</f>
        <v>0</v>
      </c>
      <c r="Y63" s="29">
        <f>Master!DH63</f>
        <v>0</v>
      </c>
      <c r="Z63" s="29">
        <f>Master!DI63</f>
        <v>0</v>
      </c>
      <c r="AA63" s="29">
        <f>Master!DJ63</f>
        <v>0</v>
      </c>
      <c r="AB63" s="29">
        <f>Master!DK63</f>
        <v>0</v>
      </c>
      <c r="AD63" s="74">
        <f>Master!FB63</f>
        <v>0</v>
      </c>
      <c r="AE63" s="74">
        <f>Master!FC63</f>
        <v>0</v>
      </c>
      <c r="AF63" s="74">
        <f>Master!FD63</f>
        <v>0</v>
      </c>
      <c r="AG63" s="74">
        <f>Master!FE63</f>
        <v>0</v>
      </c>
      <c r="AH63" s="74">
        <f>Master!FF63</f>
        <v>0</v>
      </c>
      <c r="AI63" s="74">
        <f>Master!FG63</f>
        <v>0</v>
      </c>
      <c r="AK63" s="29">
        <f>Master!HJ63</f>
        <v>0</v>
      </c>
      <c r="AL63" s="29">
        <f>Master!HK63</f>
        <v>0</v>
      </c>
      <c r="AM63" s="29">
        <f>Master!HL63</f>
        <v>0</v>
      </c>
      <c r="AN63" s="29">
        <f>Master!HM63</f>
        <v>0</v>
      </c>
      <c r="AO63" s="29">
        <f>Master!HN63</f>
        <v>0</v>
      </c>
      <c r="AP63" s="29">
        <f>Master!HO63</f>
        <v>0</v>
      </c>
      <c r="AR63" s="29">
        <f>Master!IH63</f>
        <v>0</v>
      </c>
      <c r="AS63" s="29">
        <f>Master!II63</f>
        <v>0</v>
      </c>
      <c r="AT63" s="29">
        <f>Master!IJ63</f>
        <v>0</v>
      </c>
      <c r="AU63" s="29">
        <f>Master!IK63</f>
        <v>0</v>
      </c>
      <c r="AV63" s="29">
        <f>Master!IL63</f>
        <v>0</v>
      </c>
      <c r="AW63" s="29">
        <f>Master!IM63</f>
        <v>0</v>
      </c>
      <c r="AY63" s="29">
        <f>Master!JF63</f>
        <v>0</v>
      </c>
      <c r="AZ63" s="29">
        <f>Master!JG63</f>
        <v>0</v>
      </c>
      <c r="BA63" s="29">
        <f>Master!JH63</f>
        <v>0</v>
      </c>
      <c r="BB63" s="29">
        <f>Master!JI63</f>
        <v>0</v>
      </c>
      <c r="BC63" s="29">
        <f>Master!JJ63</f>
        <v>0</v>
      </c>
      <c r="BD63" s="29">
        <f>Master!JK63</f>
        <v>0</v>
      </c>
      <c r="BF63" s="29">
        <f>Master!JM63</f>
        <v>0</v>
      </c>
      <c r="BG63" s="29">
        <f>Master!JN63</f>
        <v>0</v>
      </c>
      <c r="BH63" s="29">
        <f>Master!JO63</f>
        <v>0</v>
      </c>
      <c r="BI63" s="29">
        <f>Master!JP63</f>
        <v>0</v>
      </c>
      <c r="BJ63" s="29">
        <f>Master!JQ63</f>
        <v>0</v>
      </c>
      <c r="BK63" s="29">
        <f>Master!JR63</f>
        <v>0</v>
      </c>
    </row>
    <row r="64" spans="1:66" x14ac:dyDescent="0.25">
      <c r="A64" s="1" t="str">
        <f>Master!A64</f>
        <v>DFB=Delphinella needle cast</v>
      </c>
      <c r="B64" s="29">
        <f>Master!T64</f>
        <v>0</v>
      </c>
      <c r="C64" s="29">
        <f>Master!U64</f>
        <v>0</v>
      </c>
      <c r="D64" s="29">
        <f>Master!V64</f>
        <v>0</v>
      </c>
      <c r="E64" s="29">
        <f>Master!W64</f>
        <v>0</v>
      </c>
      <c r="F64" s="29">
        <f>Master!X64</f>
        <v>0</v>
      </c>
      <c r="G64" s="29">
        <f>Master!Y64</f>
        <v>0</v>
      </c>
      <c r="I64" s="29">
        <f>Master!BD64</f>
        <v>0</v>
      </c>
      <c r="J64" s="29">
        <f>Master!BE64</f>
        <v>0</v>
      </c>
      <c r="K64" s="29">
        <f>Master!BF64</f>
        <v>0</v>
      </c>
      <c r="L64" s="29">
        <f>Master!BG64</f>
        <v>0</v>
      </c>
      <c r="M64" s="29">
        <f>Master!BH64</f>
        <v>0</v>
      </c>
      <c r="N64" s="29">
        <f>Master!BI64</f>
        <v>0</v>
      </c>
      <c r="P64" s="29">
        <f>Master!CB64</f>
        <v>0</v>
      </c>
      <c r="Q64" s="29">
        <f>Master!CC64</f>
        <v>0</v>
      </c>
      <c r="R64" s="29">
        <f>Master!CD64</f>
        <v>0</v>
      </c>
      <c r="S64" s="29">
        <f>Master!CE64</f>
        <v>0</v>
      </c>
      <c r="T64" s="29">
        <f>Master!CF64</f>
        <v>0</v>
      </c>
      <c r="U64" s="29">
        <f>Master!CG64</f>
        <v>0</v>
      </c>
      <c r="W64" s="29">
        <f>Master!DF64</f>
        <v>0</v>
      </c>
      <c r="X64" s="29">
        <f>Master!DG64</f>
        <v>0</v>
      </c>
      <c r="Y64" s="29">
        <f>Master!DH64</f>
        <v>0</v>
      </c>
      <c r="Z64" s="29">
        <f>Master!DI64</f>
        <v>0</v>
      </c>
      <c r="AA64" s="29">
        <f>Master!DJ64</f>
        <v>0</v>
      </c>
      <c r="AB64" s="29">
        <f>Master!DK64</f>
        <v>0</v>
      </c>
      <c r="AD64" s="74">
        <f>Master!FB64</f>
        <v>0</v>
      </c>
      <c r="AE64" s="74">
        <f>Master!FC64</f>
        <v>0</v>
      </c>
      <c r="AF64" s="74">
        <f>Master!FD64</f>
        <v>0</v>
      </c>
      <c r="AG64" s="74">
        <f>Master!FE64</f>
        <v>0</v>
      </c>
      <c r="AH64" s="74">
        <f>Master!FF64</f>
        <v>0</v>
      </c>
      <c r="AI64" s="74">
        <f>Master!FG64</f>
        <v>0</v>
      </c>
      <c r="AK64" s="29">
        <f>Master!HJ64</f>
        <v>0</v>
      </c>
      <c r="AL64" s="29">
        <f>Master!HK64</f>
        <v>0</v>
      </c>
      <c r="AM64" s="29">
        <f>Master!HL64</f>
        <v>0</v>
      </c>
      <c r="AN64" s="29">
        <f>Master!HM64</f>
        <v>0</v>
      </c>
      <c r="AO64" s="29">
        <f>Master!HN64</f>
        <v>0</v>
      </c>
      <c r="AP64" s="29">
        <f>Master!HO64</f>
        <v>0</v>
      </c>
      <c r="AR64" s="29">
        <f>Master!IH64</f>
        <v>0</v>
      </c>
      <c r="AS64" s="29">
        <f>Master!II64</f>
        <v>0</v>
      </c>
      <c r="AT64" s="29">
        <f>Master!IJ64</f>
        <v>0</v>
      </c>
      <c r="AU64" s="29">
        <f>Master!IK64</f>
        <v>0</v>
      </c>
      <c r="AV64" s="29">
        <f>Master!IL64</f>
        <v>0</v>
      </c>
      <c r="AW64" s="29">
        <f>Master!IM64</f>
        <v>0</v>
      </c>
      <c r="AY64" s="29">
        <f>Master!JF64</f>
        <v>0</v>
      </c>
      <c r="AZ64" s="29">
        <f>Master!JG64</f>
        <v>0</v>
      </c>
      <c r="BA64" s="29">
        <f>Master!JH64</f>
        <v>0</v>
      </c>
      <c r="BB64" s="29">
        <f>Master!JI64</f>
        <v>0</v>
      </c>
      <c r="BC64" s="29">
        <f>Master!JJ64</f>
        <v>0</v>
      </c>
      <c r="BD64" s="29">
        <f>Master!JK64</f>
        <v>0</v>
      </c>
      <c r="BF64" s="29">
        <f>Master!JM64</f>
        <v>0</v>
      </c>
      <c r="BG64" s="29">
        <f>Master!JN64</f>
        <v>0</v>
      </c>
      <c r="BH64" s="29">
        <f>Master!JO64</f>
        <v>0</v>
      </c>
      <c r="BI64" s="29">
        <f>Master!JP64</f>
        <v>0</v>
      </c>
      <c r="BJ64" s="29">
        <f>Master!JQ64</f>
        <v>0</v>
      </c>
      <c r="BK64" s="29">
        <f>Master!JR64</f>
        <v>0</v>
      </c>
    </row>
    <row r="65" spans="1:66" x14ac:dyDescent="0.25">
      <c r="A65" s="1" t="str">
        <f>Master!A65</f>
        <v>DFH=Larch Needle Blight</v>
      </c>
      <c r="B65" s="29">
        <f>Master!T65</f>
        <v>0</v>
      </c>
      <c r="C65" s="29">
        <f>Master!U65</f>
        <v>0</v>
      </c>
      <c r="D65" s="29">
        <f>Master!V65</f>
        <v>0</v>
      </c>
      <c r="E65" s="29">
        <f>Master!W65</f>
        <v>0</v>
      </c>
      <c r="F65" s="29">
        <f>Master!X65</f>
        <v>0</v>
      </c>
      <c r="G65" s="29">
        <f>Master!Y65</f>
        <v>0</v>
      </c>
      <c r="I65" s="29">
        <f>Master!BD65</f>
        <v>0</v>
      </c>
      <c r="J65" s="29">
        <f>Master!BE65</f>
        <v>0</v>
      </c>
      <c r="K65" s="29">
        <f>Master!BF65</f>
        <v>0</v>
      </c>
      <c r="L65" s="29">
        <f>Master!BG65</f>
        <v>0</v>
      </c>
      <c r="M65" s="29">
        <f>Master!BH65</f>
        <v>0</v>
      </c>
      <c r="N65" s="29">
        <f>Master!BI65</f>
        <v>0</v>
      </c>
      <c r="P65" s="29">
        <f>Master!CB65</f>
        <v>0</v>
      </c>
      <c r="Q65" s="29">
        <f>Master!CC65</f>
        <v>0</v>
      </c>
      <c r="R65" s="29">
        <f>Master!CD65</f>
        <v>0</v>
      </c>
      <c r="S65" s="29">
        <f>Master!CE65</f>
        <v>0</v>
      </c>
      <c r="T65" s="29">
        <f>Master!CF65</f>
        <v>0</v>
      </c>
      <c r="U65" s="29">
        <f>Master!CG65</f>
        <v>0</v>
      </c>
      <c r="W65" s="29">
        <f>Master!DF65</f>
        <v>0</v>
      </c>
      <c r="X65" s="29">
        <f>Master!DG65</f>
        <v>8.2731157448400001</v>
      </c>
      <c r="Y65" s="29">
        <f>Master!DH65</f>
        <v>19.563995050710002</v>
      </c>
      <c r="Z65" s="29">
        <f>Master!DI65</f>
        <v>0</v>
      </c>
      <c r="AA65" s="29">
        <f>Master!DJ65</f>
        <v>0</v>
      </c>
      <c r="AB65" s="29">
        <f>Master!DK65</f>
        <v>27.837110795550004</v>
      </c>
      <c r="AD65" s="74">
        <f>Master!FB65</f>
        <v>0</v>
      </c>
      <c r="AE65" s="74">
        <f>Master!FC65</f>
        <v>2845.0032582064382</v>
      </c>
      <c r="AF65" s="74">
        <f>Master!FD65</f>
        <v>443.95818111496408</v>
      </c>
      <c r="AG65" s="74">
        <f>Master!FE65</f>
        <v>0</v>
      </c>
      <c r="AH65" s="74">
        <f>Master!FF65</f>
        <v>0</v>
      </c>
      <c r="AI65" s="74">
        <f>Master!FG65</f>
        <v>3288.9614393214024</v>
      </c>
      <c r="AK65" s="29">
        <f>Master!HJ65</f>
        <v>0</v>
      </c>
      <c r="AL65" s="29">
        <f>Master!HK65</f>
        <v>0</v>
      </c>
      <c r="AM65" s="29">
        <f>Master!HL65</f>
        <v>0</v>
      </c>
      <c r="AN65" s="29">
        <f>Master!HM65</f>
        <v>0</v>
      </c>
      <c r="AO65" s="29">
        <f>Master!HN65</f>
        <v>0</v>
      </c>
      <c r="AP65" s="29">
        <f>Master!HO65</f>
        <v>0</v>
      </c>
      <c r="AR65" s="29">
        <f>Master!IH65</f>
        <v>0</v>
      </c>
      <c r="AS65" s="29">
        <f>Master!II65</f>
        <v>0</v>
      </c>
      <c r="AT65" s="29">
        <f>Master!IJ65</f>
        <v>0</v>
      </c>
      <c r="AU65" s="29">
        <f>Master!IK65</f>
        <v>0</v>
      </c>
      <c r="AV65" s="29">
        <f>Master!IL65</f>
        <v>0</v>
      </c>
      <c r="AW65" s="29">
        <f>Master!IM65</f>
        <v>0</v>
      </c>
      <c r="AY65" s="29">
        <f>Master!JF65</f>
        <v>0</v>
      </c>
      <c r="AZ65" s="29">
        <f>Master!JG65</f>
        <v>0</v>
      </c>
      <c r="BA65" s="29">
        <f>Master!JH65</f>
        <v>0</v>
      </c>
      <c r="BB65" s="29">
        <f>Master!JI65</f>
        <v>0</v>
      </c>
      <c r="BC65" s="29">
        <f>Master!JJ65</f>
        <v>0</v>
      </c>
      <c r="BD65" s="29">
        <f>Master!JK65</f>
        <v>0</v>
      </c>
      <c r="BF65" s="29">
        <f>Master!JM65</f>
        <v>0</v>
      </c>
      <c r="BG65" s="29">
        <f>Master!JN65</f>
        <v>2853.2763739512784</v>
      </c>
      <c r="BH65" s="29">
        <f>Master!JO65</f>
        <v>463.52217616567407</v>
      </c>
      <c r="BI65" s="29">
        <f>Master!JP65</f>
        <v>0</v>
      </c>
      <c r="BJ65" s="29">
        <f>Master!JQ65</f>
        <v>0</v>
      </c>
      <c r="BK65" s="29">
        <f>Master!JR65</f>
        <v>3316.7985501169524</v>
      </c>
    </row>
    <row r="66" spans="1:66" x14ac:dyDescent="0.25">
      <c r="A66" s="1" t="str">
        <f>Master!A66</f>
        <v>DFL=Pine Needle Cast</v>
      </c>
      <c r="B66" s="29">
        <f>Master!T66</f>
        <v>0</v>
      </c>
      <c r="C66" s="29">
        <f>Master!U66</f>
        <v>0</v>
      </c>
      <c r="D66" s="29">
        <f>Master!V66</f>
        <v>0</v>
      </c>
      <c r="E66" s="29">
        <f>Master!W66</f>
        <v>0</v>
      </c>
      <c r="F66" s="29">
        <f>Master!X66</f>
        <v>0</v>
      </c>
      <c r="G66" s="29">
        <f>Master!Y66</f>
        <v>0</v>
      </c>
      <c r="I66" s="29">
        <f>Master!BD66</f>
        <v>0</v>
      </c>
      <c r="J66" s="29">
        <f>Master!BE66</f>
        <v>0</v>
      </c>
      <c r="K66" s="29">
        <f>Master!BF66</f>
        <v>0</v>
      </c>
      <c r="L66" s="29">
        <f>Master!BG66</f>
        <v>0</v>
      </c>
      <c r="M66" s="29">
        <f>Master!BH66</f>
        <v>0</v>
      </c>
      <c r="N66" s="29">
        <f>Master!BI66</f>
        <v>0</v>
      </c>
      <c r="P66" s="29">
        <f>Master!CB66</f>
        <v>0</v>
      </c>
      <c r="Q66" s="29">
        <f>Master!CC66</f>
        <v>0</v>
      </c>
      <c r="R66" s="29">
        <f>Master!CD66</f>
        <v>0</v>
      </c>
      <c r="S66" s="29">
        <f>Master!CE66</f>
        <v>0</v>
      </c>
      <c r="T66" s="29">
        <f>Master!CF66</f>
        <v>0</v>
      </c>
      <c r="U66" s="29">
        <f>Master!CG66</f>
        <v>0</v>
      </c>
      <c r="W66" s="29">
        <f>Master!DF66</f>
        <v>0</v>
      </c>
      <c r="X66" s="29">
        <f>Master!DG66</f>
        <v>8.7150579973000006</v>
      </c>
      <c r="Y66" s="29">
        <f>Master!DH66</f>
        <v>11.4989086043</v>
      </c>
      <c r="Z66" s="29">
        <f>Master!DI66</f>
        <v>0</v>
      </c>
      <c r="AA66" s="29">
        <f>Master!DJ66</f>
        <v>0</v>
      </c>
      <c r="AB66" s="29">
        <f>Master!DK66</f>
        <v>20.213966601599999</v>
      </c>
      <c r="AD66" s="74">
        <f>Master!FB66</f>
        <v>0</v>
      </c>
      <c r="AE66" s="74">
        <f>Master!FC66</f>
        <v>0</v>
      </c>
      <c r="AF66" s="74">
        <f>Master!FD66</f>
        <v>0</v>
      </c>
      <c r="AG66" s="74">
        <f>Master!FE66</f>
        <v>0</v>
      </c>
      <c r="AH66" s="74">
        <f>Master!FF66</f>
        <v>0</v>
      </c>
      <c r="AI66" s="74">
        <f>Master!FG66</f>
        <v>0</v>
      </c>
      <c r="AK66" s="29">
        <f>Master!HJ66</f>
        <v>0</v>
      </c>
      <c r="AL66" s="29">
        <f>Master!HK66</f>
        <v>1094.022247910335</v>
      </c>
      <c r="AM66" s="29">
        <f>Master!HL66</f>
        <v>449.556980125184</v>
      </c>
      <c r="AN66" s="29">
        <f>Master!HM66</f>
        <v>219.24499397948603</v>
      </c>
      <c r="AO66" s="29">
        <f>Master!HN66</f>
        <v>0</v>
      </c>
      <c r="AP66" s="29">
        <f>Master!HO66</f>
        <v>1762.824222015005</v>
      </c>
      <c r="AR66" s="29">
        <f>Master!IH66</f>
        <v>0</v>
      </c>
      <c r="AS66" s="29">
        <f>Master!II66</f>
        <v>0</v>
      </c>
      <c r="AT66" s="29">
        <f>Master!IJ66</f>
        <v>1170.5965764180437</v>
      </c>
      <c r="AU66" s="29">
        <f>Master!IK66</f>
        <v>30.850345040800001</v>
      </c>
      <c r="AV66" s="29">
        <f>Master!IL66</f>
        <v>0</v>
      </c>
      <c r="AW66" s="29">
        <f>Master!IM66</f>
        <v>1201.4469214588437</v>
      </c>
      <c r="AY66" s="29">
        <f>Master!JF66</f>
        <v>0</v>
      </c>
      <c r="AZ66" s="29">
        <f>Master!JG66</f>
        <v>0</v>
      </c>
      <c r="BA66" s="29">
        <f>Master!JH66</f>
        <v>0</v>
      </c>
      <c r="BB66" s="29">
        <f>Master!JI66</f>
        <v>0</v>
      </c>
      <c r="BC66" s="29">
        <f>Master!JJ66</f>
        <v>0</v>
      </c>
      <c r="BD66" s="29">
        <f>Master!JK66</f>
        <v>0</v>
      </c>
      <c r="BF66" s="29">
        <f>Master!JM66</f>
        <v>0</v>
      </c>
      <c r="BG66" s="29">
        <f>Master!JN66</f>
        <v>1102.7373059076349</v>
      </c>
      <c r="BH66" s="29">
        <f>Master!JO66</f>
        <v>1631.6524651475277</v>
      </c>
      <c r="BI66" s="29">
        <f>Master!JP66</f>
        <v>250.09533902028602</v>
      </c>
      <c r="BJ66" s="29">
        <f>Master!JQ66</f>
        <v>0</v>
      </c>
      <c r="BK66" s="29">
        <f>Master!JR66</f>
        <v>2984.4851100754486</v>
      </c>
    </row>
    <row r="67" spans="1:66" x14ac:dyDescent="0.25">
      <c r="A67" s="1" t="str">
        <f>Master!A67</f>
        <v>DFM=Larch Needle Cast</v>
      </c>
      <c r="B67" s="29">
        <f>Master!T67</f>
        <v>0</v>
      </c>
      <c r="C67" s="29">
        <f>Master!U67</f>
        <v>0</v>
      </c>
      <c r="D67" s="29">
        <f>Master!V67</f>
        <v>0</v>
      </c>
      <c r="E67" s="29">
        <f>Master!W67</f>
        <v>0</v>
      </c>
      <c r="F67" s="29">
        <f>Master!X67</f>
        <v>0</v>
      </c>
      <c r="G67" s="29">
        <f>Master!Y67</f>
        <v>0</v>
      </c>
      <c r="I67" s="29">
        <f>Master!BD67</f>
        <v>0</v>
      </c>
      <c r="J67" s="29">
        <f>Master!BE67</f>
        <v>0</v>
      </c>
      <c r="K67" s="29">
        <f>Master!BF67</f>
        <v>0</v>
      </c>
      <c r="L67" s="29">
        <f>Master!BG67</f>
        <v>0</v>
      </c>
      <c r="M67" s="29">
        <f>Master!BH67</f>
        <v>0</v>
      </c>
      <c r="N67" s="29">
        <f>Master!BI67</f>
        <v>0</v>
      </c>
      <c r="P67" s="29">
        <f>Master!CB67</f>
        <v>0</v>
      </c>
      <c r="Q67" s="29">
        <f>Master!CC67</f>
        <v>0</v>
      </c>
      <c r="R67" s="29">
        <f>Master!CD67</f>
        <v>0</v>
      </c>
      <c r="S67" s="29">
        <f>Master!CE67</f>
        <v>0</v>
      </c>
      <c r="T67" s="29">
        <f>Master!CF67</f>
        <v>0</v>
      </c>
      <c r="U67" s="29">
        <f>Master!CG67</f>
        <v>0</v>
      </c>
      <c r="W67" s="29">
        <f>Master!DF67</f>
        <v>0</v>
      </c>
      <c r="X67" s="29">
        <f>Master!DG67</f>
        <v>0</v>
      </c>
      <c r="Y67" s="29">
        <f>Master!DH67</f>
        <v>0</v>
      </c>
      <c r="Z67" s="29">
        <f>Master!DI67</f>
        <v>0</v>
      </c>
      <c r="AA67" s="29">
        <f>Master!DJ67</f>
        <v>0</v>
      </c>
      <c r="AB67" s="29">
        <f>Master!DK67</f>
        <v>0</v>
      </c>
      <c r="AD67" s="74">
        <f>Master!FB67</f>
        <v>0</v>
      </c>
      <c r="AE67" s="74">
        <f>Master!FC67</f>
        <v>1.77817428015</v>
      </c>
      <c r="AF67" s="74">
        <f>Master!FD67</f>
        <v>0</v>
      </c>
      <c r="AG67" s="74">
        <f>Master!FE67</f>
        <v>0</v>
      </c>
      <c r="AH67" s="74">
        <f>Master!FF67</f>
        <v>0</v>
      </c>
      <c r="AI67" s="74">
        <f>Master!FG67</f>
        <v>1.77817428015</v>
      </c>
      <c r="AK67" s="29">
        <f>Master!HJ67</f>
        <v>0</v>
      </c>
      <c r="AL67" s="29">
        <f>Master!HK67</f>
        <v>0</v>
      </c>
      <c r="AM67" s="29">
        <f>Master!HL67</f>
        <v>0</v>
      </c>
      <c r="AN67" s="29">
        <f>Master!HM67</f>
        <v>0</v>
      </c>
      <c r="AO67" s="29">
        <f>Master!HN67</f>
        <v>0</v>
      </c>
      <c r="AP67" s="29">
        <f>Master!HO67</f>
        <v>0</v>
      </c>
      <c r="AR67" s="29">
        <f>Master!IH67</f>
        <v>0</v>
      </c>
      <c r="AS67" s="29">
        <f>Master!II67</f>
        <v>0</v>
      </c>
      <c r="AT67" s="29">
        <f>Master!IJ67</f>
        <v>0</v>
      </c>
      <c r="AU67" s="29">
        <f>Master!IK67</f>
        <v>0</v>
      </c>
      <c r="AV67" s="29">
        <f>Master!IL67</f>
        <v>0</v>
      </c>
      <c r="AW67" s="29">
        <f>Master!IM67</f>
        <v>0</v>
      </c>
      <c r="AY67" s="29">
        <f>Master!JF67</f>
        <v>0</v>
      </c>
      <c r="AZ67" s="29">
        <f>Master!JG67</f>
        <v>0</v>
      </c>
      <c r="BA67" s="29">
        <f>Master!JH67</f>
        <v>0</v>
      </c>
      <c r="BB67" s="29">
        <f>Master!JI67</f>
        <v>0</v>
      </c>
      <c r="BC67" s="29">
        <f>Master!JJ67</f>
        <v>0</v>
      </c>
      <c r="BD67" s="29">
        <f>Master!JK67</f>
        <v>0</v>
      </c>
      <c r="BF67" s="29">
        <f>Master!JM67</f>
        <v>0</v>
      </c>
      <c r="BG67" s="29">
        <f>Master!JN67</f>
        <v>1.77817428015</v>
      </c>
      <c r="BH67" s="29">
        <f>Master!JO67</f>
        <v>0</v>
      </c>
      <c r="BI67" s="29">
        <f>Master!JP67</f>
        <v>0</v>
      </c>
      <c r="BJ67" s="29">
        <f>Master!JQ67</f>
        <v>0</v>
      </c>
      <c r="BK67" s="29">
        <f>Master!JR67</f>
        <v>1.77817428015</v>
      </c>
    </row>
    <row r="68" spans="1:66" x14ac:dyDescent="0.25">
      <c r="A68" s="1" t="str">
        <f>Master!A68</f>
        <v>DFR=Douglas-fir Needle Cast</v>
      </c>
      <c r="B68" s="29">
        <f>Master!T68</f>
        <v>0</v>
      </c>
      <c r="C68" s="29">
        <f>Master!U68</f>
        <v>259.52645386810002</v>
      </c>
      <c r="D68" s="29">
        <f>Master!V68</f>
        <v>0</v>
      </c>
      <c r="E68" s="29">
        <f>Master!W68</f>
        <v>0</v>
      </c>
      <c r="F68" s="29">
        <f>Master!X68</f>
        <v>0</v>
      </c>
      <c r="G68" s="29">
        <f>Master!Y68</f>
        <v>259.52645386810002</v>
      </c>
      <c r="I68" s="29">
        <f>Master!BD68</f>
        <v>0</v>
      </c>
      <c r="J68" s="29">
        <f>Master!BE68</f>
        <v>0</v>
      </c>
      <c r="K68" s="29">
        <f>Master!BF68</f>
        <v>0</v>
      </c>
      <c r="L68" s="29">
        <f>Master!BG68</f>
        <v>0</v>
      </c>
      <c r="M68" s="29">
        <f>Master!BH68</f>
        <v>0</v>
      </c>
      <c r="N68" s="29">
        <f>Master!BI68</f>
        <v>0</v>
      </c>
      <c r="P68" s="29">
        <f>Master!CB68</f>
        <v>0</v>
      </c>
      <c r="Q68" s="29">
        <f>Master!CC68</f>
        <v>0</v>
      </c>
      <c r="R68" s="29">
        <f>Master!CD68</f>
        <v>0</v>
      </c>
      <c r="S68" s="29">
        <f>Master!CE68</f>
        <v>0</v>
      </c>
      <c r="T68" s="29">
        <f>Master!CF68</f>
        <v>0</v>
      </c>
      <c r="U68" s="29">
        <f>Master!CG68</f>
        <v>0</v>
      </c>
      <c r="W68" s="29">
        <f>Master!DF68</f>
        <v>0</v>
      </c>
      <c r="X68" s="29">
        <f>Master!DG68</f>
        <v>0</v>
      </c>
      <c r="Y68" s="29">
        <f>Master!DH68</f>
        <v>0</v>
      </c>
      <c r="Z68" s="29">
        <f>Master!DI68</f>
        <v>0</v>
      </c>
      <c r="AA68" s="29">
        <f>Master!DJ68</f>
        <v>0</v>
      </c>
      <c r="AB68" s="29">
        <f>Master!DK68</f>
        <v>0</v>
      </c>
      <c r="AD68" s="74">
        <f>Master!FB68</f>
        <v>0</v>
      </c>
      <c r="AE68" s="74">
        <f>Master!FC68</f>
        <v>0</v>
      </c>
      <c r="AF68" s="74">
        <f>Master!FD68</f>
        <v>0</v>
      </c>
      <c r="AG68" s="74">
        <f>Master!FE68</f>
        <v>0</v>
      </c>
      <c r="AH68" s="74">
        <f>Master!FF68</f>
        <v>0</v>
      </c>
      <c r="AI68" s="74">
        <f>Master!FG68</f>
        <v>0</v>
      </c>
      <c r="AK68" s="29">
        <f>Master!HJ68</f>
        <v>0</v>
      </c>
      <c r="AL68" s="29">
        <f>Master!HK68</f>
        <v>0</v>
      </c>
      <c r="AM68" s="29">
        <f>Master!HL68</f>
        <v>0</v>
      </c>
      <c r="AN68" s="29">
        <f>Master!HM68</f>
        <v>0</v>
      </c>
      <c r="AO68" s="29">
        <f>Master!HN68</f>
        <v>0</v>
      </c>
      <c r="AP68" s="29">
        <f>Master!HO68</f>
        <v>0</v>
      </c>
      <c r="AR68" s="29">
        <f>Master!IH68</f>
        <v>0</v>
      </c>
      <c r="AS68" s="29">
        <f>Master!II68</f>
        <v>0</v>
      </c>
      <c r="AT68" s="29">
        <f>Master!IJ68</f>
        <v>0</v>
      </c>
      <c r="AU68" s="29">
        <f>Master!IK68</f>
        <v>0</v>
      </c>
      <c r="AV68" s="29">
        <f>Master!IL68</f>
        <v>0</v>
      </c>
      <c r="AW68" s="29">
        <f>Master!IM68</f>
        <v>0</v>
      </c>
      <c r="AY68" s="29">
        <f>Master!JF68</f>
        <v>0</v>
      </c>
      <c r="AZ68" s="29">
        <f>Master!JG68</f>
        <v>0</v>
      </c>
      <c r="BA68" s="29">
        <f>Master!JH68</f>
        <v>0</v>
      </c>
      <c r="BB68" s="29">
        <f>Master!JI68</f>
        <v>0</v>
      </c>
      <c r="BC68" s="29">
        <f>Master!JJ68</f>
        <v>0</v>
      </c>
      <c r="BD68" s="29">
        <f>Master!JK68</f>
        <v>0</v>
      </c>
      <c r="BF68" s="29">
        <f>Master!JM68</f>
        <v>0</v>
      </c>
      <c r="BG68" s="29">
        <f>Master!JN68</f>
        <v>259.52645386810002</v>
      </c>
      <c r="BH68" s="29">
        <f>Master!JO68</f>
        <v>0</v>
      </c>
      <c r="BI68" s="29">
        <f>Master!JP68</f>
        <v>0</v>
      </c>
      <c r="BJ68" s="29">
        <f>Master!JQ68</f>
        <v>0</v>
      </c>
      <c r="BK68" s="29">
        <f>Master!JR68</f>
        <v>259.52645386810002</v>
      </c>
    </row>
    <row r="69" spans="1:66" x14ac:dyDescent="0.25">
      <c r="A69" s="1" t="str">
        <f>Master!A69</f>
        <v>DFS=Redband Needle Blight</v>
      </c>
      <c r="B69" s="29">
        <f>Master!T69</f>
        <v>0</v>
      </c>
      <c r="C69" s="29">
        <f>Master!U69</f>
        <v>0</v>
      </c>
      <c r="D69" s="29">
        <f>Master!V69</f>
        <v>0</v>
      </c>
      <c r="E69" s="29">
        <f>Master!W69</f>
        <v>0</v>
      </c>
      <c r="F69" s="29">
        <f>Master!X69</f>
        <v>0</v>
      </c>
      <c r="G69" s="29">
        <f>Master!Y69</f>
        <v>0</v>
      </c>
      <c r="I69" s="29">
        <f>Master!BD69</f>
        <v>0</v>
      </c>
      <c r="J69" s="29">
        <f>Master!BE69</f>
        <v>0</v>
      </c>
      <c r="K69" s="29">
        <f>Master!BF69</f>
        <v>0</v>
      </c>
      <c r="L69" s="29">
        <f>Master!BG69</f>
        <v>0</v>
      </c>
      <c r="M69" s="29">
        <f>Master!BH69</f>
        <v>0</v>
      </c>
      <c r="N69" s="29">
        <f>Master!BI69</f>
        <v>0</v>
      </c>
      <c r="P69" s="29">
        <f>Master!CB69</f>
        <v>0</v>
      </c>
      <c r="Q69" s="29">
        <f>Master!CC69</f>
        <v>0</v>
      </c>
      <c r="R69" s="29">
        <f>Master!CD69</f>
        <v>0</v>
      </c>
      <c r="S69" s="29">
        <f>Master!CE69</f>
        <v>0</v>
      </c>
      <c r="T69" s="29">
        <f>Master!CF69</f>
        <v>0</v>
      </c>
      <c r="U69" s="29">
        <f>Master!CG69</f>
        <v>0</v>
      </c>
      <c r="W69" s="29">
        <f>Master!DF69</f>
        <v>0</v>
      </c>
      <c r="X69" s="29">
        <f>Master!DG69</f>
        <v>0</v>
      </c>
      <c r="Y69" s="29">
        <f>Master!DH69</f>
        <v>0</v>
      </c>
      <c r="Z69" s="29">
        <f>Master!DI69</f>
        <v>0</v>
      </c>
      <c r="AA69" s="29">
        <f>Master!DJ69</f>
        <v>0</v>
      </c>
      <c r="AB69" s="29">
        <f>Master!DK69</f>
        <v>0</v>
      </c>
      <c r="AD69" s="74">
        <f>Master!FB69</f>
        <v>0</v>
      </c>
      <c r="AE69" s="74">
        <f>Master!FC69</f>
        <v>0</v>
      </c>
      <c r="AF69" s="74">
        <f>Master!FD69</f>
        <v>0</v>
      </c>
      <c r="AG69" s="74">
        <f>Master!FE69</f>
        <v>0</v>
      </c>
      <c r="AH69" s="74">
        <f>Master!FF69</f>
        <v>0</v>
      </c>
      <c r="AI69" s="74">
        <f>Master!FG69</f>
        <v>0</v>
      </c>
      <c r="AK69" s="29">
        <f>Master!HJ69</f>
        <v>0</v>
      </c>
      <c r="AL69" s="29">
        <f>Master!HK69</f>
        <v>3272.1706877401816</v>
      </c>
      <c r="AM69" s="29">
        <f>Master!HL69</f>
        <v>1946.3938896279278</v>
      </c>
      <c r="AN69" s="29">
        <f>Master!HM69</f>
        <v>2194.1858532169849</v>
      </c>
      <c r="AO69" s="29">
        <f>Master!HN69</f>
        <v>0</v>
      </c>
      <c r="AP69" s="29">
        <f>Master!HO69</f>
        <v>7412.7504305850953</v>
      </c>
      <c r="AR69" s="29">
        <f>Master!IH69</f>
        <v>0</v>
      </c>
      <c r="AS69" s="29">
        <f>Master!II69</f>
        <v>0</v>
      </c>
      <c r="AT69" s="29">
        <f>Master!IJ69</f>
        <v>0</v>
      </c>
      <c r="AU69" s="29">
        <f>Master!IK69</f>
        <v>0</v>
      </c>
      <c r="AV69" s="29">
        <f>Master!IL69</f>
        <v>0</v>
      </c>
      <c r="AW69" s="29">
        <f>Master!IM69</f>
        <v>0</v>
      </c>
      <c r="AY69" s="29">
        <f>Master!JF69</f>
        <v>0</v>
      </c>
      <c r="AZ69" s="29">
        <f>Master!JG69</f>
        <v>0</v>
      </c>
      <c r="BA69" s="29">
        <f>Master!JH69</f>
        <v>0</v>
      </c>
      <c r="BB69" s="29">
        <f>Master!JI69</f>
        <v>0</v>
      </c>
      <c r="BC69" s="29">
        <f>Master!JJ69</f>
        <v>0</v>
      </c>
      <c r="BD69" s="29">
        <f>Master!JK69</f>
        <v>0</v>
      </c>
      <c r="BF69" s="29">
        <f>Master!JM69</f>
        <v>0</v>
      </c>
      <c r="BG69" s="29">
        <f>Master!JN69</f>
        <v>3272.1706877401816</v>
      </c>
      <c r="BH69" s="29">
        <f>Master!JO69</f>
        <v>1946.3938896279278</v>
      </c>
      <c r="BI69" s="29">
        <f>Master!JP69</f>
        <v>2194.1858532169849</v>
      </c>
      <c r="BJ69" s="29">
        <f>Master!JQ69</f>
        <v>0</v>
      </c>
      <c r="BK69" s="29">
        <f>Master!JR69</f>
        <v>7412.7504305850953</v>
      </c>
    </row>
    <row r="70" spans="1:66" x14ac:dyDescent="0.25">
      <c r="A70" s="1" t="str">
        <f>Master!A70</f>
        <v>DL=Unknown Dieback</v>
      </c>
      <c r="B70" s="29">
        <f>Master!T70</f>
        <v>0</v>
      </c>
      <c r="C70" s="29">
        <f>Master!U70</f>
        <v>0</v>
      </c>
      <c r="D70" s="29">
        <f>Master!V70</f>
        <v>0</v>
      </c>
      <c r="E70" s="29">
        <f>Master!W70</f>
        <v>0</v>
      </c>
      <c r="F70" s="29">
        <f>Master!X70</f>
        <v>0</v>
      </c>
      <c r="G70" s="29">
        <f>Master!Y70</f>
        <v>0</v>
      </c>
      <c r="I70" s="29">
        <f>Master!BD70</f>
        <v>0</v>
      </c>
      <c r="J70" s="29">
        <f>Master!BE70</f>
        <v>0</v>
      </c>
      <c r="K70" s="29">
        <f>Master!BF70</f>
        <v>0</v>
      </c>
      <c r="L70" s="29">
        <f>Master!BG70</f>
        <v>0</v>
      </c>
      <c r="M70" s="29">
        <f>Master!BH70</f>
        <v>0</v>
      </c>
      <c r="N70" s="29">
        <f>Master!BI70</f>
        <v>0</v>
      </c>
      <c r="P70" s="29">
        <f>Master!CB70</f>
        <v>0</v>
      </c>
      <c r="Q70" s="29">
        <f>Master!CC70</f>
        <v>0</v>
      </c>
      <c r="R70" s="29">
        <f>Master!CD70</f>
        <v>0</v>
      </c>
      <c r="S70" s="29">
        <f>Master!CE70</f>
        <v>0</v>
      </c>
      <c r="T70" s="29">
        <f>Master!CF70</f>
        <v>0</v>
      </c>
      <c r="U70" s="29">
        <f>Master!CG70</f>
        <v>0</v>
      </c>
      <c r="W70" s="29">
        <f>Master!DF70</f>
        <v>0</v>
      </c>
      <c r="X70" s="29">
        <f>Master!DG70</f>
        <v>0</v>
      </c>
      <c r="Y70" s="29">
        <f>Master!DH70</f>
        <v>0</v>
      </c>
      <c r="Z70" s="29">
        <f>Master!DI70</f>
        <v>0</v>
      </c>
      <c r="AA70" s="29">
        <f>Master!DJ70</f>
        <v>0</v>
      </c>
      <c r="AB70" s="29">
        <f>Master!DK70</f>
        <v>0</v>
      </c>
      <c r="AD70" s="74">
        <f>Master!FB70</f>
        <v>0</v>
      </c>
      <c r="AE70" s="74">
        <f>Master!FC70</f>
        <v>0</v>
      </c>
      <c r="AF70" s="74">
        <f>Master!FD70</f>
        <v>0</v>
      </c>
      <c r="AG70" s="74">
        <f>Master!FE70</f>
        <v>0</v>
      </c>
      <c r="AH70" s="74">
        <f>Master!FF70</f>
        <v>0</v>
      </c>
      <c r="AI70" s="74">
        <f>Master!FG70</f>
        <v>0</v>
      </c>
      <c r="AK70" s="29">
        <f>Master!HJ70</f>
        <v>0</v>
      </c>
      <c r="AL70" s="29">
        <f>Master!HK70</f>
        <v>0</v>
      </c>
      <c r="AM70" s="29">
        <f>Master!HL70</f>
        <v>0</v>
      </c>
      <c r="AN70" s="29">
        <f>Master!HM70</f>
        <v>0</v>
      </c>
      <c r="AO70" s="29">
        <f>Master!HN70</f>
        <v>0</v>
      </c>
      <c r="AP70" s="29">
        <f>Master!HO70</f>
        <v>0</v>
      </c>
      <c r="AR70" s="29">
        <f>Master!IH70</f>
        <v>0</v>
      </c>
      <c r="AS70" s="29">
        <f>Master!II70</f>
        <v>0</v>
      </c>
      <c r="AT70" s="29">
        <f>Master!IJ70</f>
        <v>0</v>
      </c>
      <c r="AU70" s="29">
        <f>Master!IK70</f>
        <v>0</v>
      </c>
      <c r="AV70" s="29">
        <f>Master!IL70</f>
        <v>0</v>
      </c>
      <c r="AW70" s="29">
        <f>Master!IM70</f>
        <v>0</v>
      </c>
      <c r="AY70" s="29">
        <f>Master!JF70</f>
        <v>0</v>
      </c>
      <c r="AZ70" s="29">
        <f>Master!JG70</f>
        <v>0</v>
      </c>
      <c r="BA70" s="29">
        <f>Master!JH70</f>
        <v>0</v>
      </c>
      <c r="BB70" s="29">
        <f>Master!JI70</f>
        <v>0</v>
      </c>
      <c r="BC70" s="29">
        <f>Master!JJ70</f>
        <v>0</v>
      </c>
      <c r="BD70" s="29">
        <f>Master!JK70</f>
        <v>0</v>
      </c>
      <c r="BF70" s="29">
        <f>Master!JM70</f>
        <v>0</v>
      </c>
      <c r="BG70" s="29">
        <f>Master!JN70</f>
        <v>0</v>
      </c>
      <c r="BH70" s="29">
        <f>Master!JO70</f>
        <v>0</v>
      </c>
      <c r="BI70" s="29">
        <f>Master!JP70</f>
        <v>0</v>
      </c>
      <c r="BJ70" s="29">
        <f>Master!JQ70</f>
        <v>0</v>
      </c>
      <c r="BK70" s="29">
        <f>Master!JR70</f>
        <v>0</v>
      </c>
    </row>
    <row r="71" spans="1:66" x14ac:dyDescent="0.25">
      <c r="A71" s="1" t="str">
        <f>Master!A71</f>
        <v>DLV=Venturia spp</v>
      </c>
      <c r="B71" s="29">
        <f>Master!T71</f>
        <v>0</v>
      </c>
      <c r="C71" s="29">
        <f>Master!U71</f>
        <v>0</v>
      </c>
      <c r="D71" s="29">
        <f>Master!V71</f>
        <v>0</v>
      </c>
      <c r="E71" s="29">
        <f>Master!W71</f>
        <v>0</v>
      </c>
      <c r="F71" s="29">
        <f>Master!X71</f>
        <v>0</v>
      </c>
      <c r="G71" s="29">
        <f>Master!Y71</f>
        <v>0</v>
      </c>
      <c r="I71" s="29">
        <f>Master!BD71</f>
        <v>0</v>
      </c>
      <c r="J71" s="29">
        <f>Master!BE71</f>
        <v>0</v>
      </c>
      <c r="K71" s="29">
        <f>Master!BF71</f>
        <v>0</v>
      </c>
      <c r="L71" s="29">
        <f>Master!BG71</f>
        <v>0</v>
      </c>
      <c r="M71" s="29">
        <f>Master!BH71</f>
        <v>0</v>
      </c>
      <c r="N71" s="29">
        <f>Master!BI71</f>
        <v>0</v>
      </c>
      <c r="P71" s="29">
        <f>Master!CB71</f>
        <v>0</v>
      </c>
      <c r="Q71" s="29">
        <f>Master!CC71</f>
        <v>0</v>
      </c>
      <c r="R71" s="29">
        <f>Master!CD71</f>
        <v>0</v>
      </c>
      <c r="S71" s="29">
        <f>Master!CE71</f>
        <v>0</v>
      </c>
      <c r="T71" s="29">
        <f>Master!CF71</f>
        <v>0</v>
      </c>
      <c r="U71" s="29">
        <f>Master!CG71</f>
        <v>0</v>
      </c>
      <c r="W71" s="29">
        <f>Master!DF71</f>
        <v>0</v>
      </c>
      <c r="X71" s="29">
        <f>Master!DG71</f>
        <v>0</v>
      </c>
      <c r="Y71" s="29">
        <f>Master!DH71</f>
        <v>0</v>
      </c>
      <c r="Z71" s="29">
        <f>Master!DI71</f>
        <v>0</v>
      </c>
      <c r="AA71" s="29">
        <f>Master!DJ71</f>
        <v>0</v>
      </c>
      <c r="AB71" s="29">
        <f>Master!DK71</f>
        <v>0</v>
      </c>
      <c r="AD71" s="74">
        <f>Master!FB71</f>
        <v>0</v>
      </c>
      <c r="AE71" s="74">
        <f>Master!FC71</f>
        <v>0</v>
      </c>
      <c r="AF71" s="74">
        <f>Master!FD71</f>
        <v>0</v>
      </c>
      <c r="AG71" s="74">
        <f>Master!FE71</f>
        <v>0</v>
      </c>
      <c r="AH71" s="74">
        <f>Master!FF71</f>
        <v>0</v>
      </c>
      <c r="AI71" s="74">
        <f>Master!FG71</f>
        <v>0</v>
      </c>
      <c r="AK71" s="29">
        <f>Master!HJ71</f>
        <v>0</v>
      </c>
      <c r="AL71" s="29">
        <f>Master!HK71</f>
        <v>5375.8885700686551</v>
      </c>
      <c r="AM71" s="29">
        <f>Master!HL71</f>
        <v>48.532442220299998</v>
      </c>
      <c r="AN71" s="29">
        <f>Master!HM71</f>
        <v>869.17829476712893</v>
      </c>
      <c r="AO71" s="29">
        <f>Master!HN71</f>
        <v>0</v>
      </c>
      <c r="AP71" s="29">
        <f>Master!HO71</f>
        <v>6293.5993070560826</v>
      </c>
      <c r="AR71" s="29">
        <f>Master!IH71</f>
        <v>0</v>
      </c>
      <c r="AS71" s="29">
        <f>Master!II71</f>
        <v>0</v>
      </c>
      <c r="AT71" s="29">
        <f>Master!IJ71</f>
        <v>0</v>
      </c>
      <c r="AU71" s="29">
        <f>Master!IK71</f>
        <v>327.44493530118996</v>
      </c>
      <c r="AV71" s="29">
        <f>Master!IL71</f>
        <v>0</v>
      </c>
      <c r="AW71" s="29">
        <f>Master!IM71</f>
        <v>327.44493530118996</v>
      </c>
      <c r="AY71" s="29">
        <f>Master!JF71</f>
        <v>0</v>
      </c>
      <c r="AZ71" s="29">
        <f>Master!JG71</f>
        <v>0</v>
      </c>
      <c r="BA71" s="29">
        <f>Master!JH71</f>
        <v>0</v>
      </c>
      <c r="BB71" s="29">
        <f>Master!JI71</f>
        <v>0</v>
      </c>
      <c r="BC71" s="29">
        <f>Master!JJ71</f>
        <v>0</v>
      </c>
      <c r="BD71" s="29">
        <f>Master!JK71</f>
        <v>0</v>
      </c>
      <c r="BF71" s="29">
        <f>Master!JM71</f>
        <v>0</v>
      </c>
      <c r="BG71" s="29">
        <f>Master!JN71</f>
        <v>5375.8885700686551</v>
      </c>
      <c r="BH71" s="29">
        <f>Master!JO71</f>
        <v>48.532442220299998</v>
      </c>
      <c r="BI71" s="29">
        <f>Master!JP71</f>
        <v>1196.6232300683189</v>
      </c>
      <c r="BJ71" s="29">
        <f>Master!JQ71</f>
        <v>0</v>
      </c>
      <c r="BK71" s="29">
        <f>Master!JR71</f>
        <v>6621.0442423572722</v>
      </c>
    </row>
    <row r="72" spans="1:66" x14ac:dyDescent="0.25">
      <c r="A72" s="1" t="str">
        <f>Master!A72</f>
        <v>DMP=Lodgepole Pine Dwarf Mistletoe</v>
      </c>
      <c r="B72" s="29">
        <f>Master!T72</f>
        <v>0</v>
      </c>
      <c r="C72" s="29">
        <f>Master!U72</f>
        <v>0</v>
      </c>
      <c r="D72" s="29">
        <f>Master!V72</f>
        <v>0</v>
      </c>
      <c r="E72" s="29">
        <f>Master!W72</f>
        <v>0</v>
      </c>
      <c r="F72" s="29">
        <f>Master!X72</f>
        <v>0</v>
      </c>
      <c r="G72" s="29">
        <f>Master!Y72</f>
        <v>0</v>
      </c>
      <c r="I72" s="29">
        <f>Master!BD72</f>
        <v>0</v>
      </c>
      <c r="J72" s="29">
        <f>Master!BE72</f>
        <v>0</v>
      </c>
      <c r="K72" s="29">
        <f>Master!BF72</f>
        <v>0</v>
      </c>
      <c r="L72" s="29">
        <f>Master!BG72</f>
        <v>0</v>
      </c>
      <c r="M72" s="29">
        <f>Master!BH72</f>
        <v>0</v>
      </c>
      <c r="N72" s="29">
        <f>Master!BI72</f>
        <v>0</v>
      </c>
      <c r="P72" s="29">
        <f>Master!CB72</f>
        <v>0</v>
      </c>
      <c r="Q72" s="29">
        <f>Master!CC72</f>
        <v>0</v>
      </c>
      <c r="R72" s="29">
        <f>Master!CD72</f>
        <v>0</v>
      </c>
      <c r="S72" s="29">
        <f>Master!CE72</f>
        <v>0</v>
      </c>
      <c r="T72" s="29">
        <f>Master!CF72</f>
        <v>0</v>
      </c>
      <c r="U72" s="29">
        <f>Master!CG72</f>
        <v>0</v>
      </c>
      <c r="W72" s="29">
        <f>Master!DF72</f>
        <v>0</v>
      </c>
      <c r="X72" s="29">
        <f>Master!DG72</f>
        <v>0</v>
      </c>
      <c r="Y72" s="29">
        <f>Master!DH72</f>
        <v>0</v>
      </c>
      <c r="Z72" s="29">
        <f>Master!DI72</f>
        <v>0</v>
      </c>
      <c r="AA72" s="29">
        <f>Master!DJ72</f>
        <v>0</v>
      </c>
      <c r="AB72" s="29">
        <f>Master!DK72</f>
        <v>0</v>
      </c>
      <c r="AD72" s="74">
        <f>Master!FB72</f>
        <v>0</v>
      </c>
      <c r="AE72" s="74">
        <f>Master!FC72</f>
        <v>0</v>
      </c>
      <c r="AF72" s="74">
        <f>Master!FD72</f>
        <v>0</v>
      </c>
      <c r="AG72" s="74">
        <f>Master!FE72</f>
        <v>0</v>
      </c>
      <c r="AH72" s="74">
        <f>Master!FF72</f>
        <v>0</v>
      </c>
      <c r="AI72" s="74">
        <f>Master!FG72</f>
        <v>0</v>
      </c>
      <c r="AK72" s="29">
        <f>Master!HJ72</f>
        <v>0</v>
      </c>
      <c r="AL72" s="29">
        <f>Master!HK72</f>
        <v>0</v>
      </c>
      <c r="AM72" s="29">
        <f>Master!HL72</f>
        <v>0</v>
      </c>
      <c r="AN72" s="29">
        <f>Master!HM72</f>
        <v>0</v>
      </c>
      <c r="AO72" s="29">
        <f>Master!HN72</f>
        <v>0</v>
      </c>
      <c r="AP72" s="29">
        <f>Master!HO72</f>
        <v>0</v>
      </c>
      <c r="AR72" s="29">
        <f>Master!IH72</f>
        <v>0</v>
      </c>
      <c r="AS72" s="29">
        <f>Master!II72</f>
        <v>0</v>
      </c>
      <c r="AT72" s="29">
        <f>Master!IJ72</f>
        <v>0</v>
      </c>
      <c r="AU72" s="29">
        <f>Master!IK72</f>
        <v>0</v>
      </c>
      <c r="AV72" s="29">
        <f>Master!IL72</f>
        <v>0</v>
      </c>
      <c r="AW72" s="29">
        <f>Master!IM72</f>
        <v>0</v>
      </c>
      <c r="AY72" s="29">
        <f>Master!JF72</f>
        <v>0</v>
      </c>
      <c r="AZ72" s="29">
        <f>Master!JG72</f>
        <v>0</v>
      </c>
      <c r="BA72" s="29">
        <f>Master!JH72</f>
        <v>0</v>
      </c>
      <c r="BB72" s="29">
        <f>Master!JI72</f>
        <v>0</v>
      </c>
      <c r="BC72" s="29">
        <f>Master!JJ72</f>
        <v>0</v>
      </c>
      <c r="BD72" s="29">
        <f>Master!JK72</f>
        <v>0</v>
      </c>
      <c r="BF72" s="29">
        <f>Master!JM72</f>
        <v>0</v>
      </c>
      <c r="BG72" s="29">
        <f>Master!JN72</f>
        <v>0</v>
      </c>
      <c r="BH72" s="29">
        <f>Master!JO72</f>
        <v>0</v>
      </c>
      <c r="BI72" s="29">
        <f>Master!JP72</f>
        <v>0</v>
      </c>
      <c r="BJ72" s="29">
        <f>Master!JQ72</f>
        <v>0</v>
      </c>
      <c r="BK72" s="29">
        <f>Master!JR72</f>
        <v>0</v>
      </c>
    </row>
    <row r="73" spans="1:66" x14ac:dyDescent="0.25">
      <c r="A73" s="1" t="str">
        <f>Master!A73</f>
        <v>DR=Unknown Root Disease</v>
      </c>
      <c r="B73" s="29">
        <f>Master!T73</f>
        <v>0</v>
      </c>
      <c r="C73" s="29">
        <f>Master!U73</f>
        <v>0</v>
      </c>
      <c r="D73" s="29">
        <f>Master!V73</f>
        <v>0</v>
      </c>
      <c r="E73" s="29">
        <f>Master!W73</f>
        <v>0</v>
      </c>
      <c r="F73" s="29">
        <f>Master!X73</f>
        <v>0</v>
      </c>
      <c r="G73" s="29">
        <f>Master!Y73</f>
        <v>0</v>
      </c>
      <c r="I73" s="29">
        <f>Master!BD73</f>
        <v>0</v>
      </c>
      <c r="J73" s="29">
        <f>Master!BE73</f>
        <v>0</v>
      </c>
      <c r="K73" s="29">
        <f>Master!BF73</f>
        <v>0</v>
      </c>
      <c r="L73" s="29">
        <f>Master!BG73</f>
        <v>0</v>
      </c>
      <c r="M73" s="29">
        <f>Master!BH73</f>
        <v>0</v>
      </c>
      <c r="N73" s="29">
        <f>Master!BI73</f>
        <v>0</v>
      </c>
      <c r="P73" s="29">
        <f>Master!CB73</f>
        <v>0</v>
      </c>
      <c r="Q73" s="29">
        <f>Master!CC73</f>
        <v>0</v>
      </c>
      <c r="R73" s="29">
        <f>Master!CD73</f>
        <v>0</v>
      </c>
      <c r="S73" s="29">
        <f>Master!CE73</f>
        <v>0</v>
      </c>
      <c r="T73" s="29">
        <f>Master!CF73</f>
        <v>0</v>
      </c>
      <c r="U73" s="29">
        <f>Master!CG73</f>
        <v>0</v>
      </c>
      <c r="W73" s="29">
        <f>Master!DF73</f>
        <v>0</v>
      </c>
      <c r="X73" s="29">
        <f>Master!DG73</f>
        <v>0</v>
      </c>
      <c r="Y73" s="29">
        <f>Master!DH73</f>
        <v>0</v>
      </c>
      <c r="Z73" s="29">
        <f>Master!DI73</f>
        <v>0</v>
      </c>
      <c r="AA73" s="29">
        <f>Master!DJ73</f>
        <v>0</v>
      </c>
      <c r="AB73" s="29">
        <f>Master!DK73</f>
        <v>0</v>
      </c>
      <c r="AD73" s="74">
        <f>Master!FB73</f>
        <v>0</v>
      </c>
      <c r="AE73" s="74">
        <f>Master!FC73</f>
        <v>0</v>
      </c>
      <c r="AF73" s="74">
        <f>Master!FD73</f>
        <v>0</v>
      </c>
      <c r="AG73" s="74">
        <f>Master!FE73</f>
        <v>0</v>
      </c>
      <c r="AH73" s="74">
        <f>Master!FF73</f>
        <v>0</v>
      </c>
      <c r="AI73" s="74">
        <f>Master!FG73</f>
        <v>0</v>
      </c>
      <c r="AK73" s="29">
        <f>Master!HJ73</f>
        <v>0</v>
      </c>
      <c r="AL73" s="29">
        <f>Master!HK73</f>
        <v>0</v>
      </c>
      <c r="AM73" s="29">
        <f>Master!HL73</f>
        <v>0</v>
      </c>
      <c r="AN73" s="29">
        <f>Master!HM73</f>
        <v>0</v>
      </c>
      <c r="AO73" s="29">
        <f>Master!HN73</f>
        <v>0</v>
      </c>
      <c r="AP73" s="29">
        <f>Master!HO73</f>
        <v>0</v>
      </c>
      <c r="AR73" s="29">
        <f>Master!IH73</f>
        <v>0</v>
      </c>
      <c r="AS73" s="29">
        <f>Master!II73</f>
        <v>0</v>
      </c>
      <c r="AT73" s="29">
        <f>Master!IJ73</f>
        <v>0</v>
      </c>
      <c r="AU73" s="29">
        <f>Master!IK73</f>
        <v>0</v>
      </c>
      <c r="AV73" s="29">
        <f>Master!IL73</f>
        <v>0</v>
      </c>
      <c r="AW73" s="29">
        <f>Master!IM73</f>
        <v>0</v>
      </c>
      <c r="AY73" s="29">
        <f>Master!JF73</f>
        <v>0</v>
      </c>
      <c r="AZ73" s="29">
        <f>Master!JG73</f>
        <v>0</v>
      </c>
      <c r="BA73" s="29">
        <f>Master!JH73</f>
        <v>0</v>
      </c>
      <c r="BB73" s="29">
        <f>Master!JI73</f>
        <v>0</v>
      </c>
      <c r="BC73" s="29">
        <f>Master!JJ73</f>
        <v>0</v>
      </c>
      <c r="BD73" s="29">
        <f>Master!JK73</f>
        <v>0</v>
      </c>
      <c r="BF73" s="29">
        <f>Master!JM73</f>
        <v>0</v>
      </c>
      <c r="BG73" s="29">
        <f>Master!JN73</f>
        <v>0</v>
      </c>
      <c r="BH73" s="29">
        <f>Master!JO73</f>
        <v>0</v>
      </c>
      <c r="BI73" s="29">
        <f>Master!JP73</f>
        <v>0</v>
      </c>
      <c r="BJ73" s="29">
        <f>Master!JQ73</f>
        <v>0</v>
      </c>
      <c r="BK73" s="29">
        <f>Master!JR73</f>
        <v>0</v>
      </c>
    </row>
    <row r="74" spans="1:66" x14ac:dyDescent="0.25">
      <c r="A74" s="1" t="str">
        <f>Master!A74</f>
        <v>DRA=Armillaria Root Disease</v>
      </c>
      <c r="B74" s="29">
        <f>Master!T74</f>
        <v>0</v>
      </c>
      <c r="C74" s="29">
        <f>Master!U74</f>
        <v>83.9364030797</v>
      </c>
      <c r="D74" s="29">
        <f>Master!V74</f>
        <v>0</v>
      </c>
      <c r="E74" s="29">
        <f>Master!W74</f>
        <v>1.5</v>
      </c>
      <c r="F74" s="29">
        <f>Master!X74</f>
        <v>0</v>
      </c>
      <c r="G74" s="29">
        <f>Master!Y74</f>
        <v>85.4364030797</v>
      </c>
      <c r="I74" s="29">
        <f>Master!BD74</f>
        <v>0</v>
      </c>
      <c r="J74" s="29">
        <f>Master!BE74</f>
        <v>0</v>
      </c>
      <c r="K74" s="29">
        <f>Master!BF74</f>
        <v>0</v>
      </c>
      <c r="L74" s="29">
        <f>Master!BG74</f>
        <v>1.25</v>
      </c>
      <c r="M74" s="29">
        <f>Master!BH74</f>
        <v>0</v>
      </c>
      <c r="N74" s="29">
        <f>Master!BI74</f>
        <v>1.25</v>
      </c>
      <c r="P74" s="29">
        <f>Master!CB74</f>
        <v>0</v>
      </c>
      <c r="Q74" s="29">
        <f>Master!CC74</f>
        <v>0</v>
      </c>
      <c r="R74" s="29">
        <f>Master!CD74</f>
        <v>0</v>
      </c>
      <c r="S74" s="29">
        <f>Master!CE74</f>
        <v>0</v>
      </c>
      <c r="T74" s="29">
        <f>Master!CF74</f>
        <v>0</v>
      </c>
      <c r="U74" s="29">
        <f>Master!CG74</f>
        <v>0</v>
      </c>
      <c r="W74" s="29">
        <f>Master!DF74</f>
        <v>0</v>
      </c>
      <c r="X74" s="29">
        <f>Master!DG74</f>
        <v>0</v>
      </c>
      <c r="Y74" s="29">
        <f>Master!DH74</f>
        <v>0</v>
      </c>
      <c r="Z74" s="29">
        <f>Master!DI74</f>
        <v>0</v>
      </c>
      <c r="AA74" s="29">
        <f>Master!DJ74</f>
        <v>0</v>
      </c>
      <c r="AB74" s="29">
        <f>Master!DK74</f>
        <v>0</v>
      </c>
      <c r="AD74" s="74">
        <f>Master!FB74</f>
        <v>0</v>
      </c>
      <c r="AE74" s="74">
        <f>Master!FC74</f>
        <v>0</v>
      </c>
      <c r="AF74" s="74">
        <f>Master!FD74</f>
        <v>0</v>
      </c>
      <c r="AG74" s="74">
        <f>Master!FE74</f>
        <v>0</v>
      </c>
      <c r="AH74" s="74">
        <f>Master!FF74</f>
        <v>0</v>
      </c>
      <c r="AI74" s="74">
        <f>Master!FG74</f>
        <v>0</v>
      </c>
      <c r="AK74" s="29">
        <f>Master!HJ74</f>
        <v>0</v>
      </c>
      <c r="AL74" s="29">
        <f>Master!HK74</f>
        <v>0</v>
      </c>
      <c r="AM74" s="29">
        <f>Master!HL74</f>
        <v>0</v>
      </c>
      <c r="AN74" s="29">
        <f>Master!HM74</f>
        <v>0</v>
      </c>
      <c r="AO74" s="29">
        <f>Master!HN74</f>
        <v>0</v>
      </c>
      <c r="AP74" s="29">
        <f>Master!HO74</f>
        <v>0</v>
      </c>
      <c r="AR74" s="29">
        <f>Master!IH74</f>
        <v>0</v>
      </c>
      <c r="AS74" s="29">
        <f>Master!II74</f>
        <v>0</v>
      </c>
      <c r="AT74" s="29">
        <f>Master!IJ74</f>
        <v>0</v>
      </c>
      <c r="AU74" s="29">
        <f>Master!IK74</f>
        <v>0</v>
      </c>
      <c r="AV74" s="29">
        <f>Master!IL74</f>
        <v>0</v>
      </c>
      <c r="AW74" s="29">
        <f>Master!IM74</f>
        <v>0</v>
      </c>
      <c r="AY74" s="29">
        <f>Master!JF74</f>
        <v>0</v>
      </c>
      <c r="AZ74" s="29">
        <f>Master!JG74</f>
        <v>0</v>
      </c>
      <c r="BA74" s="29">
        <f>Master!JH74</f>
        <v>0</v>
      </c>
      <c r="BB74" s="29">
        <f>Master!JI74</f>
        <v>0</v>
      </c>
      <c r="BC74" s="29">
        <f>Master!JJ74</f>
        <v>0</v>
      </c>
      <c r="BD74" s="29">
        <f>Master!JK74</f>
        <v>0</v>
      </c>
      <c r="BF74" s="29">
        <f>Master!JM74</f>
        <v>0</v>
      </c>
      <c r="BG74" s="29">
        <f>Master!JN74</f>
        <v>83.9364030797</v>
      </c>
      <c r="BH74" s="29">
        <f>Master!JO74</f>
        <v>0</v>
      </c>
      <c r="BI74" s="29">
        <f>Master!JP74</f>
        <v>2.75</v>
      </c>
      <c r="BJ74" s="29">
        <f>Master!JQ74</f>
        <v>0</v>
      </c>
      <c r="BK74" s="29">
        <f>Master!JR74</f>
        <v>86.6864030797</v>
      </c>
    </row>
    <row r="75" spans="1:66" x14ac:dyDescent="0.25">
      <c r="A75" s="1" t="str">
        <f>Master!A75</f>
        <v>DRB=Blackstain root disease</v>
      </c>
      <c r="B75" s="29">
        <f>Master!T75</f>
        <v>0</v>
      </c>
      <c r="C75" s="29">
        <f>Master!U75</f>
        <v>0</v>
      </c>
      <c r="D75" s="29">
        <f>Master!V75</f>
        <v>0</v>
      </c>
      <c r="E75" s="29">
        <f>Master!W75</f>
        <v>0</v>
      </c>
      <c r="F75" s="29">
        <f>Master!X75</f>
        <v>0</v>
      </c>
      <c r="G75" s="29">
        <f>Master!Y75</f>
        <v>0</v>
      </c>
      <c r="I75" s="29">
        <f>Master!BD75</f>
        <v>0</v>
      </c>
      <c r="J75" s="29">
        <f>Master!BE75</f>
        <v>0</v>
      </c>
      <c r="K75" s="29">
        <f>Master!BF75</f>
        <v>0</v>
      </c>
      <c r="L75" s="29">
        <f>Master!BG75</f>
        <v>0</v>
      </c>
      <c r="M75" s="29">
        <f>Master!BH75</f>
        <v>0</v>
      </c>
      <c r="N75" s="29">
        <f>Master!BI75</f>
        <v>0</v>
      </c>
      <c r="P75" s="29">
        <f>Master!CB75</f>
        <v>0</v>
      </c>
      <c r="Q75" s="29">
        <f>Master!CC75</f>
        <v>0</v>
      </c>
      <c r="R75" s="29">
        <f>Master!CD75</f>
        <v>0</v>
      </c>
      <c r="S75" s="29">
        <f>Master!CE75</f>
        <v>0</v>
      </c>
      <c r="T75" s="29">
        <f>Master!CF75</f>
        <v>0</v>
      </c>
      <c r="U75" s="29">
        <f>Master!CG75</f>
        <v>0</v>
      </c>
      <c r="W75" s="29">
        <f>Master!DF75</f>
        <v>0</v>
      </c>
      <c r="X75" s="29">
        <f>Master!DG75</f>
        <v>0</v>
      </c>
      <c r="Y75" s="29">
        <f>Master!DH75</f>
        <v>0</v>
      </c>
      <c r="Z75" s="29">
        <f>Master!DI75</f>
        <v>0</v>
      </c>
      <c r="AA75" s="29">
        <f>Master!DJ75</f>
        <v>0</v>
      </c>
      <c r="AB75" s="29">
        <f>Master!DK75</f>
        <v>0</v>
      </c>
      <c r="AD75" s="74">
        <f>Master!FB75</f>
        <v>0</v>
      </c>
      <c r="AE75" s="74">
        <f>Master!FC75</f>
        <v>0</v>
      </c>
      <c r="AF75" s="74">
        <f>Master!FD75</f>
        <v>0</v>
      </c>
      <c r="AG75" s="74">
        <f>Master!FE75</f>
        <v>0</v>
      </c>
      <c r="AH75" s="74">
        <f>Master!FF75</f>
        <v>0</v>
      </c>
      <c r="AI75" s="74">
        <f>Master!FG75</f>
        <v>0</v>
      </c>
      <c r="AK75" s="29">
        <f>Master!HJ75</f>
        <v>0</v>
      </c>
      <c r="AL75" s="29">
        <f>Master!HK75</f>
        <v>0</v>
      </c>
      <c r="AM75" s="29">
        <f>Master!HL75</f>
        <v>0</v>
      </c>
      <c r="AN75" s="29">
        <f>Master!HM75</f>
        <v>0</v>
      </c>
      <c r="AO75" s="29">
        <f>Master!HN75</f>
        <v>0</v>
      </c>
      <c r="AP75" s="29">
        <f>Master!HO75</f>
        <v>0</v>
      </c>
      <c r="AR75" s="29">
        <f>Master!IH75</f>
        <v>0</v>
      </c>
      <c r="AS75" s="29">
        <f>Master!II75</f>
        <v>0</v>
      </c>
      <c r="AT75" s="29">
        <f>Master!IJ75</f>
        <v>0</v>
      </c>
      <c r="AU75" s="29">
        <f>Master!IK75</f>
        <v>0</v>
      </c>
      <c r="AV75" s="29">
        <f>Master!IL75</f>
        <v>0</v>
      </c>
      <c r="AW75" s="29">
        <f>Master!IM75</f>
        <v>0</v>
      </c>
      <c r="AY75" s="29">
        <f>Master!JF75</f>
        <v>0</v>
      </c>
      <c r="AZ75" s="29">
        <f>Master!JG75</f>
        <v>0</v>
      </c>
      <c r="BA75" s="29">
        <f>Master!JH75</f>
        <v>0</v>
      </c>
      <c r="BB75" s="29">
        <f>Master!JI75</f>
        <v>0</v>
      </c>
      <c r="BC75" s="29">
        <f>Master!JJ75</f>
        <v>0</v>
      </c>
      <c r="BD75" s="29">
        <f>Master!JK75</f>
        <v>0</v>
      </c>
      <c r="BF75" s="29">
        <f>Master!JM75</f>
        <v>0</v>
      </c>
      <c r="BG75" s="29">
        <f>Master!JN75</f>
        <v>0</v>
      </c>
      <c r="BH75" s="29">
        <f>Master!JO75</f>
        <v>0</v>
      </c>
      <c r="BI75" s="29">
        <f>Master!JP75</f>
        <v>0</v>
      </c>
      <c r="BJ75" s="29">
        <f>Master!JQ75</f>
        <v>0</v>
      </c>
      <c r="BK75" s="29">
        <f>Master!JR75</f>
        <v>0</v>
      </c>
    </row>
    <row r="76" spans="1:66" x14ac:dyDescent="0.25">
      <c r="A76" s="1" t="str">
        <f>Master!A76</f>
        <v>DRL=Laminated Root Disease</v>
      </c>
      <c r="B76" s="29">
        <f>Master!T76</f>
        <v>0</v>
      </c>
      <c r="C76" s="29">
        <f>Master!U76</f>
        <v>269.08316956639999</v>
      </c>
      <c r="D76" s="29">
        <f>Master!V76</f>
        <v>979.29672697115006</v>
      </c>
      <c r="E76" s="29">
        <f>Master!W76</f>
        <v>15.619695234230001</v>
      </c>
      <c r="F76" s="29">
        <f>Master!X76</f>
        <v>0</v>
      </c>
      <c r="G76" s="29">
        <f>Master!Y76</f>
        <v>1263.9995917717799</v>
      </c>
      <c r="I76" s="29">
        <f>Master!BD76</f>
        <v>0</v>
      </c>
      <c r="J76" s="29">
        <f>Master!BE76</f>
        <v>971.54591101569997</v>
      </c>
      <c r="K76" s="29">
        <f>Master!BF76</f>
        <v>6.4875686548911995</v>
      </c>
      <c r="L76" s="29">
        <f>Master!BG76</f>
        <v>8.75</v>
      </c>
      <c r="M76" s="29">
        <f>Master!BH76</f>
        <v>0</v>
      </c>
      <c r="N76" s="29">
        <f>Master!BI76</f>
        <v>986.78347967059119</v>
      </c>
      <c r="P76" s="29">
        <f>Master!CB76</f>
        <v>0</v>
      </c>
      <c r="Q76" s="29">
        <f>Master!CC76</f>
        <v>0</v>
      </c>
      <c r="R76" s="29">
        <f>Master!CD76</f>
        <v>0</v>
      </c>
      <c r="S76" s="29">
        <f>Master!CE76</f>
        <v>0</v>
      </c>
      <c r="T76" s="29">
        <f>Master!CF76</f>
        <v>0</v>
      </c>
      <c r="U76" s="29">
        <f>Master!CG76</f>
        <v>0</v>
      </c>
      <c r="W76" s="29">
        <f>Master!DF76</f>
        <v>0</v>
      </c>
      <c r="X76" s="29">
        <f>Master!DG76</f>
        <v>0</v>
      </c>
      <c r="Y76" s="29">
        <f>Master!DH76</f>
        <v>0</v>
      </c>
      <c r="Z76" s="29">
        <f>Master!DI76</f>
        <v>0</v>
      </c>
      <c r="AA76" s="29">
        <f>Master!DJ76</f>
        <v>0</v>
      </c>
      <c r="AB76" s="29">
        <f>Master!DK76</f>
        <v>0</v>
      </c>
      <c r="AD76" s="74">
        <f>Master!FB76</f>
        <v>0</v>
      </c>
      <c r="AE76" s="74">
        <f>Master!FC76</f>
        <v>0</v>
      </c>
      <c r="AF76" s="74">
        <f>Master!FD76</f>
        <v>0</v>
      </c>
      <c r="AG76" s="74">
        <f>Master!FE76</f>
        <v>0</v>
      </c>
      <c r="AH76" s="74">
        <f>Master!FF76</f>
        <v>0</v>
      </c>
      <c r="AI76" s="74">
        <f>Master!FG76</f>
        <v>0</v>
      </c>
      <c r="AK76" s="29">
        <f>Master!HJ76</f>
        <v>0</v>
      </c>
      <c r="AL76" s="29">
        <f>Master!HK76</f>
        <v>0</v>
      </c>
      <c r="AM76" s="29">
        <f>Master!HL76</f>
        <v>0</v>
      </c>
      <c r="AN76" s="29">
        <f>Master!HM76</f>
        <v>0</v>
      </c>
      <c r="AO76" s="29">
        <f>Master!HN76</f>
        <v>0</v>
      </c>
      <c r="AP76" s="29">
        <f>Master!HO76</f>
        <v>0</v>
      </c>
      <c r="AR76" s="29">
        <f>Master!IH76</f>
        <v>0</v>
      </c>
      <c r="AS76" s="29">
        <f>Master!II76</f>
        <v>0</v>
      </c>
      <c r="AT76" s="29">
        <f>Master!IJ76</f>
        <v>0</v>
      </c>
      <c r="AU76" s="29">
        <f>Master!IK76</f>
        <v>0</v>
      </c>
      <c r="AV76" s="29">
        <f>Master!IL76</f>
        <v>0</v>
      </c>
      <c r="AW76" s="29">
        <f>Master!IM76</f>
        <v>0</v>
      </c>
      <c r="AY76" s="29">
        <f>Master!JF76</f>
        <v>0</v>
      </c>
      <c r="AZ76" s="29">
        <f>Master!JG76</f>
        <v>0</v>
      </c>
      <c r="BA76" s="29">
        <f>Master!JH76</f>
        <v>0</v>
      </c>
      <c r="BB76" s="29">
        <f>Master!JI76</f>
        <v>0</v>
      </c>
      <c r="BC76" s="29">
        <f>Master!JJ76</f>
        <v>0</v>
      </c>
      <c r="BD76" s="29">
        <f>Master!JK76</f>
        <v>0</v>
      </c>
      <c r="BF76" s="29">
        <f>Master!JM76</f>
        <v>0</v>
      </c>
      <c r="BG76" s="29">
        <f>Master!JN76</f>
        <v>1240.6290805821</v>
      </c>
      <c r="BH76" s="29">
        <f>Master!JO76</f>
        <v>985.78429562604128</v>
      </c>
      <c r="BI76" s="29">
        <f>Master!JP76</f>
        <v>24.369695234230001</v>
      </c>
      <c r="BJ76" s="29">
        <f>Master!JQ76</f>
        <v>0</v>
      </c>
      <c r="BK76" s="29">
        <f>Master!JR76</f>
        <v>2250.7830714423712</v>
      </c>
    </row>
    <row r="77" spans="1:66" x14ac:dyDescent="0.25">
      <c r="A77" s="1" t="str">
        <f>Master!A77</f>
        <v>DSB=White Pine Blister Rust</v>
      </c>
      <c r="B77" s="29">
        <f>Master!T77</f>
        <v>0</v>
      </c>
      <c r="C77" s="29">
        <f>Master!U77</f>
        <v>0</v>
      </c>
      <c r="D77" s="29">
        <f>Master!V77</f>
        <v>0</v>
      </c>
      <c r="E77" s="29">
        <f>Master!W77</f>
        <v>3</v>
      </c>
      <c r="F77" s="29">
        <f>Master!X77</f>
        <v>0</v>
      </c>
      <c r="G77" s="29">
        <f>Master!Y77</f>
        <v>3</v>
      </c>
      <c r="I77" s="29">
        <f>Master!BD77</f>
        <v>2328.4208342781099</v>
      </c>
      <c r="J77" s="29">
        <f>Master!BE77</f>
        <v>42.386882736510003</v>
      </c>
      <c r="K77" s="29">
        <f>Master!BF77</f>
        <v>0</v>
      </c>
      <c r="L77" s="29">
        <f>Master!BG77</f>
        <v>20.25</v>
      </c>
      <c r="M77" s="29">
        <f>Master!BH77</f>
        <v>0</v>
      </c>
      <c r="N77" s="29">
        <f>Master!BI77</f>
        <v>2391.0577170146198</v>
      </c>
      <c r="P77" s="29">
        <f>Master!CB77</f>
        <v>0</v>
      </c>
      <c r="Q77" s="29">
        <f>Master!CC77</f>
        <v>0</v>
      </c>
      <c r="R77" s="29">
        <f>Master!CD77</f>
        <v>0</v>
      </c>
      <c r="S77" s="29">
        <f>Master!CE77</f>
        <v>0</v>
      </c>
      <c r="T77" s="29">
        <f>Master!CF77</f>
        <v>0</v>
      </c>
      <c r="U77" s="29">
        <f>Master!CG77</f>
        <v>0</v>
      </c>
      <c r="W77" s="29">
        <f>Master!DF77</f>
        <v>0</v>
      </c>
      <c r="X77" s="29">
        <f>Master!DG77</f>
        <v>0</v>
      </c>
      <c r="Y77" s="29">
        <f>Master!DH77</f>
        <v>0</v>
      </c>
      <c r="Z77" s="29">
        <f>Master!DI77</f>
        <v>0</v>
      </c>
      <c r="AA77" s="29">
        <f>Master!DJ77</f>
        <v>0</v>
      </c>
      <c r="AB77" s="29">
        <f>Master!DK77</f>
        <v>0</v>
      </c>
      <c r="AD77" s="74">
        <f>Master!FB77</f>
        <v>0</v>
      </c>
      <c r="AE77" s="74">
        <f>Master!FC77</f>
        <v>0</v>
      </c>
      <c r="AF77" s="74">
        <f>Master!FD77</f>
        <v>0</v>
      </c>
      <c r="AG77" s="74">
        <f>Master!FE77</f>
        <v>1.5</v>
      </c>
      <c r="AH77" s="74">
        <f>Master!FF77</f>
        <v>0</v>
      </c>
      <c r="AI77" s="74">
        <f>Master!FG77</f>
        <v>1.5</v>
      </c>
      <c r="AK77" s="29">
        <f>Master!HJ77</f>
        <v>0</v>
      </c>
      <c r="AL77" s="29">
        <f>Master!HK77</f>
        <v>0</v>
      </c>
      <c r="AM77" s="29">
        <f>Master!HL77</f>
        <v>0</v>
      </c>
      <c r="AN77" s="29">
        <f>Master!HM77</f>
        <v>0</v>
      </c>
      <c r="AO77" s="29">
        <f>Master!HN77</f>
        <v>0</v>
      </c>
      <c r="AP77" s="29">
        <f>Master!HO77</f>
        <v>0</v>
      </c>
      <c r="AR77" s="29">
        <f>Master!IH77</f>
        <v>0</v>
      </c>
      <c r="AS77" s="29">
        <f>Master!II77</f>
        <v>0</v>
      </c>
      <c r="AT77" s="29">
        <f>Master!IJ77</f>
        <v>0</v>
      </c>
      <c r="AU77" s="29">
        <f>Master!IK77</f>
        <v>0</v>
      </c>
      <c r="AV77" s="29">
        <f>Master!IL77</f>
        <v>0</v>
      </c>
      <c r="AW77" s="29">
        <f>Master!IM77</f>
        <v>0</v>
      </c>
      <c r="AY77" s="29">
        <f>Master!JF77</f>
        <v>0</v>
      </c>
      <c r="AZ77" s="29">
        <f>Master!JG77</f>
        <v>0</v>
      </c>
      <c r="BA77" s="29">
        <f>Master!JH77</f>
        <v>0</v>
      </c>
      <c r="BB77" s="29">
        <f>Master!JI77</f>
        <v>0</v>
      </c>
      <c r="BC77" s="29">
        <f>Master!JJ77</f>
        <v>0</v>
      </c>
      <c r="BD77" s="29">
        <f>Master!JK77</f>
        <v>0</v>
      </c>
      <c r="BF77" s="29">
        <f>Master!JM77</f>
        <v>2328.4208342781099</v>
      </c>
      <c r="BG77" s="29">
        <f>Master!JN77</f>
        <v>42.386882736510003</v>
      </c>
      <c r="BH77" s="29">
        <f>Master!JO77</f>
        <v>0</v>
      </c>
      <c r="BI77" s="29">
        <f>Master!JP77</f>
        <v>24.75</v>
      </c>
      <c r="BJ77" s="29">
        <f>Master!JQ77</f>
        <v>0</v>
      </c>
      <c r="BK77" s="29">
        <f>Master!JR77</f>
        <v>2395.5577170146198</v>
      </c>
    </row>
    <row r="78" spans="1:66" x14ac:dyDescent="0.25">
      <c r="A78" s="1" t="str">
        <f>Master!A78</f>
        <v>DSC=Comandra Blister Rust</v>
      </c>
      <c r="B78" s="29">
        <f>Master!T78</f>
        <v>0</v>
      </c>
      <c r="C78" s="29">
        <f>Master!U78</f>
        <v>0</v>
      </c>
      <c r="D78" s="29">
        <f>Master!V78</f>
        <v>0</v>
      </c>
      <c r="E78" s="29">
        <f>Master!W78</f>
        <v>0</v>
      </c>
      <c r="F78" s="29">
        <f>Master!X78</f>
        <v>0</v>
      </c>
      <c r="G78" s="29">
        <f>Master!Y78</f>
        <v>0</v>
      </c>
      <c r="I78" s="29">
        <f>Master!BD78</f>
        <v>0</v>
      </c>
      <c r="J78" s="29">
        <f>Master!BE78</f>
        <v>0</v>
      </c>
      <c r="K78" s="29">
        <f>Master!BF78</f>
        <v>0</v>
      </c>
      <c r="L78" s="29">
        <f>Master!BG78</f>
        <v>0</v>
      </c>
      <c r="M78" s="29">
        <f>Master!BH78</f>
        <v>0</v>
      </c>
      <c r="N78" s="29">
        <f>Master!BI78</f>
        <v>0</v>
      </c>
      <c r="P78" s="29">
        <f>Master!CB78</f>
        <v>0</v>
      </c>
      <c r="Q78" s="29">
        <f>Master!CC78</f>
        <v>0</v>
      </c>
      <c r="R78" s="29">
        <f>Master!CD78</f>
        <v>0</v>
      </c>
      <c r="S78" s="29">
        <f>Master!CE78</f>
        <v>0</v>
      </c>
      <c r="T78" s="29">
        <f>Master!CF78</f>
        <v>0</v>
      </c>
      <c r="U78" s="29">
        <f>Master!CG78</f>
        <v>0</v>
      </c>
      <c r="W78" s="29">
        <f>Master!DF78</f>
        <v>0</v>
      </c>
      <c r="X78" s="29">
        <f>Master!DG78</f>
        <v>0</v>
      </c>
      <c r="Y78" s="29">
        <f>Master!DH78</f>
        <v>0</v>
      </c>
      <c r="Z78" s="29">
        <f>Master!DI78</f>
        <v>0</v>
      </c>
      <c r="AA78" s="29">
        <f>Master!DJ78</f>
        <v>0</v>
      </c>
      <c r="AB78" s="29">
        <f>Master!DK78</f>
        <v>0</v>
      </c>
      <c r="AD78" s="74">
        <f>Master!FB78</f>
        <v>0</v>
      </c>
      <c r="AE78" s="74">
        <f>Master!FC78</f>
        <v>0</v>
      </c>
      <c r="AF78" s="74">
        <f>Master!FD78</f>
        <v>0</v>
      </c>
      <c r="AG78" s="74">
        <f>Master!FE78</f>
        <v>0</v>
      </c>
      <c r="AH78" s="74">
        <f>Master!FF78</f>
        <v>0</v>
      </c>
      <c r="AI78" s="74">
        <f>Master!FG78</f>
        <v>0</v>
      </c>
      <c r="AK78" s="29">
        <f>Master!HJ78</f>
        <v>0</v>
      </c>
      <c r="AL78" s="29">
        <f>Master!HK78</f>
        <v>0</v>
      </c>
      <c r="AM78" s="29">
        <f>Master!HL78</f>
        <v>0</v>
      </c>
      <c r="AN78" s="29">
        <f>Master!HM78</f>
        <v>0</v>
      </c>
      <c r="AO78" s="29">
        <f>Master!HN78</f>
        <v>0</v>
      </c>
      <c r="AP78" s="29">
        <f>Master!HO78</f>
        <v>0</v>
      </c>
      <c r="AR78" s="29">
        <f>Master!IH78</f>
        <v>0</v>
      </c>
      <c r="AS78" s="29">
        <f>Master!II78</f>
        <v>0</v>
      </c>
      <c r="AT78" s="29">
        <f>Master!IJ78</f>
        <v>0</v>
      </c>
      <c r="AU78" s="29">
        <f>Master!IK78</f>
        <v>0</v>
      </c>
      <c r="AV78" s="29">
        <f>Master!IL78</f>
        <v>0</v>
      </c>
      <c r="AW78" s="29">
        <f>Master!IM78</f>
        <v>0</v>
      </c>
      <c r="AY78" s="29">
        <f>Master!JF78</f>
        <v>0</v>
      </c>
      <c r="AZ78" s="29">
        <f>Master!JG78</f>
        <v>0</v>
      </c>
      <c r="BA78" s="29">
        <f>Master!JH78</f>
        <v>0</v>
      </c>
      <c r="BB78" s="29">
        <f>Master!JI78</f>
        <v>0</v>
      </c>
      <c r="BC78" s="29">
        <f>Master!JJ78</f>
        <v>0</v>
      </c>
      <c r="BD78" s="29">
        <f>Master!JK78</f>
        <v>0</v>
      </c>
      <c r="BF78" s="29">
        <f>Master!JM78</f>
        <v>0</v>
      </c>
      <c r="BG78" s="29">
        <f>Master!JN78</f>
        <v>0</v>
      </c>
      <c r="BH78" s="29">
        <f>Master!JO78</f>
        <v>0</v>
      </c>
      <c r="BI78" s="29">
        <f>Master!JP78</f>
        <v>0</v>
      </c>
      <c r="BJ78" s="29">
        <f>Master!JQ78</f>
        <v>0</v>
      </c>
      <c r="BK78" s="29">
        <f>Master!JR78</f>
        <v>0</v>
      </c>
    </row>
    <row r="79" spans="1:66" s="76" customFormat="1" x14ac:dyDescent="0.25">
      <c r="A79" s="2" t="str">
        <f>Master!A80</f>
        <v>Total Diseases=</v>
      </c>
      <c r="B79" s="8">
        <f>Master!T80</f>
        <v>0</v>
      </c>
      <c r="C79" s="8">
        <f>Master!U80</f>
        <v>612.54602651419998</v>
      </c>
      <c r="D79" s="8">
        <f>Master!V80</f>
        <v>979.29672697115006</v>
      </c>
      <c r="E79" s="8">
        <f>Master!W80</f>
        <v>20.119695234230001</v>
      </c>
      <c r="F79" s="8">
        <f>Master!X80</f>
        <v>0</v>
      </c>
      <c r="G79" s="8">
        <f>Master!Y80</f>
        <v>1611.9624487195799</v>
      </c>
      <c r="H79" s="70"/>
      <c r="I79" s="8">
        <f>Master!BD80</f>
        <v>2328.4208342781099</v>
      </c>
      <c r="J79" s="8">
        <f>Master!BE80</f>
        <v>1013.93279375221</v>
      </c>
      <c r="K79" s="8">
        <f>Master!BF80</f>
        <v>6.4875686548911995</v>
      </c>
      <c r="L79" s="8">
        <f>Master!BG80</f>
        <v>30.25</v>
      </c>
      <c r="M79" s="8">
        <f>Master!BH80</f>
        <v>0</v>
      </c>
      <c r="N79" s="8">
        <f>Master!BI80</f>
        <v>3379.0911966852109</v>
      </c>
      <c r="O79" s="70"/>
      <c r="P79" s="8">
        <f>Master!CB80</f>
        <v>0</v>
      </c>
      <c r="Q79" s="8">
        <f>Master!CC80</f>
        <v>0</v>
      </c>
      <c r="R79" s="8">
        <f>Master!CD80</f>
        <v>0</v>
      </c>
      <c r="S79" s="8">
        <f>Master!CE80</f>
        <v>0</v>
      </c>
      <c r="T79" s="8">
        <f>Master!CF80</f>
        <v>0</v>
      </c>
      <c r="U79" s="8">
        <f>Master!CG80</f>
        <v>0</v>
      </c>
      <c r="V79" s="70"/>
      <c r="W79" s="8">
        <f>Master!DF80</f>
        <v>0</v>
      </c>
      <c r="X79" s="8">
        <f>Master!DG80</f>
        <v>16.988173742139999</v>
      </c>
      <c r="Y79" s="8">
        <f>Master!DH80</f>
        <v>31.062903655010004</v>
      </c>
      <c r="Z79" s="8">
        <f>Master!DI80</f>
        <v>0</v>
      </c>
      <c r="AA79" s="8">
        <f>Master!DJ80</f>
        <v>0</v>
      </c>
      <c r="AB79" s="8">
        <f>Master!DK80</f>
        <v>48.051077397150003</v>
      </c>
      <c r="AC79" s="70"/>
      <c r="AD79" s="75">
        <f>Master!FB80</f>
        <v>0</v>
      </c>
      <c r="AE79" s="75">
        <f>Master!FC80</f>
        <v>2846.7814324865881</v>
      </c>
      <c r="AF79" s="75">
        <f>Master!FD80</f>
        <v>443.95818111496408</v>
      </c>
      <c r="AG79" s="75">
        <f>Master!FE80</f>
        <v>1.5</v>
      </c>
      <c r="AH79" s="75">
        <f>Master!FF80</f>
        <v>0</v>
      </c>
      <c r="AI79" s="75">
        <f>Master!FG80</f>
        <v>3292.2396136015523</v>
      </c>
      <c r="AJ79" s="70"/>
      <c r="AK79" s="8">
        <f>Master!HJ80</f>
        <v>0</v>
      </c>
      <c r="AL79" s="8">
        <f>Master!HK80</f>
        <v>9742.0815057191721</v>
      </c>
      <c r="AM79" s="8">
        <f>Master!HL80</f>
        <v>2444.4833119734121</v>
      </c>
      <c r="AN79" s="8">
        <f>Master!HM80</f>
        <v>3282.6091419635995</v>
      </c>
      <c r="AO79" s="8">
        <f>Master!HN80</f>
        <v>0</v>
      </c>
      <c r="AP79" s="8">
        <f>Master!HO80</f>
        <v>15469.173959656182</v>
      </c>
      <c r="AQ79" s="70"/>
      <c r="AR79" s="8">
        <f>Master!IH80</f>
        <v>0</v>
      </c>
      <c r="AS79" s="8">
        <f>Master!II80</f>
        <v>0</v>
      </c>
      <c r="AT79" s="8">
        <f>Master!IJ80</f>
        <v>1170.5965764180437</v>
      </c>
      <c r="AU79" s="8">
        <f>Master!IK80</f>
        <v>358.29528034198995</v>
      </c>
      <c r="AV79" s="8">
        <f>Master!IL80</f>
        <v>0</v>
      </c>
      <c r="AW79" s="8">
        <f>Master!IM80</f>
        <v>1528.8918567600335</v>
      </c>
      <c r="AX79" s="70"/>
      <c r="AY79" s="8">
        <f>Master!JF80</f>
        <v>0</v>
      </c>
      <c r="AZ79" s="8">
        <f>Master!JG80</f>
        <v>0</v>
      </c>
      <c r="BA79" s="8">
        <f>Master!JH80</f>
        <v>0</v>
      </c>
      <c r="BB79" s="8">
        <f>Master!JI80</f>
        <v>0</v>
      </c>
      <c r="BC79" s="8">
        <f>Master!JJ80</f>
        <v>0</v>
      </c>
      <c r="BD79" s="8">
        <f>Master!JK80</f>
        <v>0</v>
      </c>
      <c r="BE79" s="70"/>
      <c r="BF79" s="8">
        <f>Master!JM80</f>
        <v>2328.4208342781099</v>
      </c>
      <c r="BG79" s="8">
        <f>Master!JN80</f>
        <v>14232.32993221431</v>
      </c>
      <c r="BH79" s="8">
        <f>Master!JO80</f>
        <v>5075.8852687874714</v>
      </c>
      <c r="BI79" s="8">
        <f>Master!JP80</f>
        <v>3692.7741175398196</v>
      </c>
      <c r="BJ79" s="8">
        <f>Master!JQ80</f>
        <v>0</v>
      </c>
      <c r="BK79" s="8">
        <f>Master!JR80</f>
        <v>25329.410152819713</v>
      </c>
      <c r="BL79" s="70"/>
      <c r="BM79" s="70"/>
      <c r="BN79" s="70"/>
    </row>
    <row r="80" spans="1:66" x14ac:dyDescent="0.25">
      <c r="A80" s="1">
        <f>Master!A81</f>
        <v>0</v>
      </c>
      <c r="B80" s="5"/>
      <c r="C80" s="5"/>
      <c r="D80" s="5"/>
      <c r="E80" s="5"/>
      <c r="F80" s="5"/>
      <c r="G80" s="5"/>
      <c r="I80" s="5"/>
      <c r="J80" s="5"/>
      <c r="K80" s="5"/>
      <c r="L80" s="5"/>
      <c r="M80" s="5"/>
      <c r="N80" s="5"/>
      <c r="P80" s="5"/>
      <c r="Q80" s="5"/>
      <c r="R80" s="5"/>
      <c r="S80" s="5"/>
      <c r="T80" s="5"/>
      <c r="U80" s="5"/>
      <c r="W80" s="5"/>
      <c r="X80" s="5"/>
      <c r="Y80" s="5"/>
      <c r="Z80" s="5"/>
      <c r="AA80" s="5"/>
      <c r="AB80" s="5"/>
      <c r="AD80" s="78"/>
      <c r="AE80" s="78"/>
      <c r="AF80" s="78"/>
      <c r="AG80" s="78"/>
      <c r="AH80" s="78"/>
      <c r="AI80" s="78"/>
      <c r="AK80" s="5"/>
      <c r="AL80" s="5"/>
      <c r="AM80" s="5"/>
      <c r="AN80" s="5"/>
      <c r="AO80" s="5"/>
      <c r="AP80" s="5"/>
      <c r="AR80" s="5"/>
      <c r="AS80" s="5"/>
      <c r="AT80" s="5"/>
      <c r="AU80" s="5"/>
      <c r="AV80" s="5"/>
      <c r="AW80" s="5"/>
      <c r="AY80" s="5"/>
      <c r="AZ80" s="5"/>
      <c r="BA80" s="5"/>
      <c r="BB80" s="5"/>
      <c r="BC80" s="5"/>
      <c r="BD80" s="5"/>
      <c r="BF80" s="5"/>
      <c r="BG80" s="5"/>
      <c r="BH80" s="5"/>
      <c r="BI80" s="5"/>
      <c r="BJ80" s="5"/>
      <c r="BK80" s="5"/>
    </row>
    <row r="81" spans="1:66" x14ac:dyDescent="0.25">
      <c r="A81" s="1" t="str">
        <f>Master!A82</f>
        <v>Animals</v>
      </c>
      <c r="B81" s="19"/>
      <c r="C81" s="19"/>
      <c r="D81" s="19"/>
      <c r="E81" s="19"/>
      <c r="F81" s="19"/>
      <c r="G81" s="19"/>
      <c r="I81" s="19"/>
      <c r="J81" s="19"/>
      <c r="K81" s="19"/>
      <c r="L81" s="19"/>
      <c r="M81" s="19"/>
      <c r="N81" s="19"/>
      <c r="P81" s="19"/>
      <c r="Q81" s="19"/>
      <c r="R81" s="19"/>
      <c r="S81" s="19"/>
      <c r="T81" s="19"/>
      <c r="U81" s="19"/>
      <c r="W81" s="19"/>
      <c r="X81" s="19"/>
      <c r="Y81" s="19"/>
      <c r="Z81" s="19"/>
      <c r="AA81" s="19"/>
      <c r="AB81" s="19"/>
      <c r="AD81" s="77"/>
      <c r="AE81" s="77"/>
      <c r="AF81" s="77"/>
      <c r="AG81" s="77"/>
      <c r="AH81" s="77"/>
      <c r="AI81" s="77"/>
      <c r="AK81" s="19"/>
      <c r="AL81" s="19"/>
      <c r="AM81" s="19"/>
      <c r="AN81" s="19"/>
      <c r="AO81" s="19"/>
      <c r="AP81" s="19"/>
      <c r="AR81" s="19"/>
      <c r="AS81" s="19"/>
      <c r="AT81" s="19"/>
      <c r="AU81" s="19"/>
      <c r="AV81" s="19"/>
      <c r="AW81" s="19"/>
      <c r="AY81" s="19"/>
      <c r="AZ81" s="19"/>
      <c r="BA81" s="19"/>
      <c r="BB81" s="19"/>
      <c r="BC81" s="19"/>
      <c r="BD81" s="19"/>
      <c r="BF81" s="19"/>
      <c r="BG81" s="19"/>
      <c r="BH81" s="19"/>
      <c r="BI81" s="19"/>
      <c r="BJ81" s="19"/>
      <c r="BK81" s="19"/>
    </row>
    <row r="82" spans="1:66" x14ac:dyDescent="0.25">
      <c r="A82" s="1" t="str">
        <f>Master!A83</f>
        <v>AB=Bear</v>
      </c>
      <c r="B82" s="24">
        <f>Master!T83</f>
        <v>0</v>
      </c>
      <c r="C82" s="24">
        <f>Master!U83</f>
        <v>0</v>
      </c>
      <c r="D82" s="24">
        <f>Master!V83</f>
        <v>0</v>
      </c>
      <c r="E82" s="24">
        <f>Master!W83</f>
        <v>0</v>
      </c>
      <c r="F82" s="24">
        <f>Master!X83</f>
        <v>0</v>
      </c>
      <c r="G82" s="24">
        <f>Master!Y83</f>
        <v>0</v>
      </c>
      <c r="I82" s="24">
        <f>Master!BD83</f>
        <v>0</v>
      </c>
      <c r="J82" s="24">
        <f>Master!BE83</f>
        <v>0</v>
      </c>
      <c r="K82" s="24">
        <f>Master!BF83</f>
        <v>0</v>
      </c>
      <c r="L82" s="24">
        <f>Master!BG83</f>
        <v>0</v>
      </c>
      <c r="M82" s="24">
        <f>Master!BH83</f>
        <v>0</v>
      </c>
      <c r="N82" s="24">
        <f>Master!BI83</f>
        <v>0</v>
      </c>
      <c r="P82" s="24">
        <f>Master!CB83</f>
        <v>0</v>
      </c>
      <c r="Q82" s="24">
        <f>Master!CC83</f>
        <v>0</v>
      </c>
      <c r="R82" s="24">
        <f>Master!CD83</f>
        <v>0</v>
      </c>
      <c r="S82" s="24">
        <f>Master!CE83</f>
        <v>0</v>
      </c>
      <c r="T82" s="24">
        <f>Master!CF83</f>
        <v>0</v>
      </c>
      <c r="U82" s="24">
        <f>Master!CG83</f>
        <v>0</v>
      </c>
      <c r="W82" s="24">
        <f>Master!DF83</f>
        <v>0</v>
      </c>
      <c r="X82" s="24">
        <f>Master!DG83</f>
        <v>0</v>
      </c>
      <c r="Y82" s="24">
        <f>Master!DH83</f>
        <v>0</v>
      </c>
      <c r="Z82" s="24">
        <f>Master!DI83</f>
        <v>0</v>
      </c>
      <c r="AA82" s="24">
        <f>Master!DJ83</f>
        <v>0</v>
      </c>
      <c r="AB82" s="24">
        <f>Master!DK83</f>
        <v>0</v>
      </c>
      <c r="AD82" s="73">
        <f>Master!FB83</f>
        <v>0</v>
      </c>
      <c r="AE82" s="73">
        <f>Master!FC83</f>
        <v>28.02581669333</v>
      </c>
      <c r="AF82" s="73">
        <f>Master!FD83</f>
        <v>41.013588539099999</v>
      </c>
      <c r="AG82" s="73">
        <f>Master!FE83</f>
        <v>12.60773443481</v>
      </c>
      <c r="AH82" s="73">
        <f>Master!FF83</f>
        <v>0</v>
      </c>
      <c r="AI82" s="73">
        <f>Master!FG83</f>
        <v>81.647139667239998</v>
      </c>
      <c r="AK82" s="24">
        <f>Master!HJ83</f>
        <v>0</v>
      </c>
      <c r="AL82" s="24">
        <f>Master!HK83</f>
        <v>0</v>
      </c>
      <c r="AM82" s="24">
        <f>Master!HL83</f>
        <v>0</v>
      </c>
      <c r="AN82" s="24">
        <f>Master!HM83</f>
        <v>0</v>
      </c>
      <c r="AO82" s="24">
        <f>Master!HN83</f>
        <v>0</v>
      </c>
      <c r="AP82" s="24">
        <f>Master!HO83</f>
        <v>0</v>
      </c>
      <c r="AR82" s="24">
        <f>Master!IH83</f>
        <v>0</v>
      </c>
      <c r="AS82" s="24">
        <f>Master!II83</f>
        <v>0</v>
      </c>
      <c r="AT82" s="24">
        <f>Master!IJ83</f>
        <v>0</v>
      </c>
      <c r="AU82" s="24">
        <f>Master!IK83</f>
        <v>0</v>
      </c>
      <c r="AV82" s="24">
        <f>Master!IL83</f>
        <v>0</v>
      </c>
      <c r="AW82" s="24">
        <f>Master!IM83</f>
        <v>0</v>
      </c>
      <c r="AY82" s="24">
        <f>Master!JF83</f>
        <v>0</v>
      </c>
      <c r="AZ82" s="24">
        <f>Master!JG83</f>
        <v>0</v>
      </c>
      <c r="BA82" s="24">
        <f>Master!JH83</f>
        <v>0</v>
      </c>
      <c r="BB82" s="24">
        <f>Master!JI83</f>
        <v>0</v>
      </c>
      <c r="BC82" s="24">
        <f>Master!JJ83</f>
        <v>0</v>
      </c>
      <c r="BD82" s="24">
        <f>Master!JK83</f>
        <v>0</v>
      </c>
      <c r="BF82" s="24">
        <f>Master!JM83</f>
        <v>0</v>
      </c>
      <c r="BG82" s="24">
        <f>Master!JN83</f>
        <v>28.02581669333</v>
      </c>
      <c r="BH82" s="24">
        <f>Master!JO83</f>
        <v>41.013588539099999</v>
      </c>
      <c r="BI82" s="24">
        <f>Master!JP83</f>
        <v>12.60773443481</v>
      </c>
      <c r="BJ82" s="24">
        <f>Master!JQ83</f>
        <v>0</v>
      </c>
      <c r="BK82" s="24">
        <f>Master!JR83</f>
        <v>81.647139667239998</v>
      </c>
    </row>
    <row r="83" spans="1:66" x14ac:dyDescent="0.25">
      <c r="A83" s="1" t="str">
        <f>Master!A84</f>
        <v>AP=Porcupine</v>
      </c>
      <c r="B83" s="24">
        <f>Master!T84</f>
        <v>0</v>
      </c>
      <c r="C83" s="24">
        <f>Master!U84</f>
        <v>0</v>
      </c>
      <c r="D83" s="24">
        <f>Master!V84</f>
        <v>0</v>
      </c>
      <c r="E83" s="24">
        <f>Master!W84</f>
        <v>0</v>
      </c>
      <c r="F83" s="24">
        <f>Master!X84</f>
        <v>0</v>
      </c>
      <c r="G83" s="24">
        <f>Master!Y84</f>
        <v>0</v>
      </c>
      <c r="I83" s="24">
        <f>Master!BD84</f>
        <v>0</v>
      </c>
      <c r="J83" s="24">
        <f>Master!BE84</f>
        <v>0</v>
      </c>
      <c r="K83" s="24">
        <f>Master!BF84</f>
        <v>0</v>
      </c>
      <c r="L83" s="24">
        <f>Master!BG84</f>
        <v>0</v>
      </c>
      <c r="M83" s="24">
        <f>Master!BH84</f>
        <v>0</v>
      </c>
      <c r="N83" s="24">
        <f>Master!BI84</f>
        <v>0</v>
      </c>
      <c r="P83" s="24">
        <f>Master!CB84</f>
        <v>0</v>
      </c>
      <c r="Q83" s="24">
        <f>Master!CC84</f>
        <v>0</v>
      </c>
      <c r="R83" s="24">
        <f>Master!CD84</f>
        <v>0</v>
      </c>
      <c r="S83" s="24">
        <f>Master!CE84</f>
        <v>0</v>
      </c>
      <c r="T83" s="24">
        <f>Master!CF84</f>
        <v>0</v>
      </c>
      <c r="U83" s="24">
        <f>Master!CG84</f>
        <v>0</v>
      </c>
      <c r="W83" s="24">
        <f>Master!DF84</f>
        <v>0</v>
      </c>
      <c r="X83" s="24">
        <f>Master!DG84</f>
        <v>0</v>
      </c>
      <c r="Y83" s="24">
        <f>Master!DH84</f>
        <v>0</v>
      </c>
      <c r="Z83" s="24">
        <f>Master!DI84</f>
        <v>0</v>
      </c>
      <c r="AA83" s="24">
        <f>Master!DJ84</f>
        <v>0</v>
      </c>
      <c r="AB83" s="24">
        <f>Master!DK84</f>
        <v>0</v>
      </c>
      <c r="AD83" s="73">
        <f>Master!FB84</f>
        <v>0</v>
      </c>
      <c r="AE83" s="73">
        <f>Master!FC84</f>
        <v>1.9068398435</v>
      </c>
      <c r="AF83" s="73">
        <f>Master!FD84</f>
        <v>0</v>
      </c>
      <c r="AG83" s="73">
        <f>Master!FE84</f>
        <v>0</v>
      </c>
      <c r="AH83" s="73">
        <f>Master!FF84</f>
        <v>0</v>
      </c>
      <c r="AI83" s="73">
        <f>Master!FG84</f>
        <v>1.9068398435</v>
      </c>
      <c r="AK83" s="24">
        <f>Master!HJ84</f>
        <v>0</v>
      </c>
      <c r="AL83" s="24">
        <f>Master!HK84</f>
        <v>0</v>
      </c>
      <c r="AM83" s="24">
        <f>Master!HL84</f>
        <v>0</v>
      </c>
      <c r="AN83" s="24">
        <f>Master!HM84</f>
        <v>10.937298223699999</v>
      </c>
      <c r="AO83" s="24">
        <f>Master!HN84</f>
        <v>0</v>
      </c>
      <c r="AP83" s="24">
        <f>Master!HO84</f>
        <v>10.937298223699999</v>
      </c>
      <c r="AR83" s="24">
        <f>Master!IH84</f>
        <v>0</v>
      </c>
      <c r="AS83" s="24">
        <f>Master!II84</f>
        <v>0</v>
      </c>
      <c r="AT83" s="24">
        <f>Master!IJ84</f>
        <v>0</v>
      </c>
      <c r="AU83" s="24">
        <f>Master!IK84</f>
        <v>0</v>
      </c>
      <c r="AV83" s="24">
        <f>Master!IL84</f>
        <v>0</v>
      </c>
      <c r="AW83" s="24">
        <f>Master!IM84</f>
        <v>0</v>
      </c>
      <c r="AY83" s="24">
        <f>Master!JF84</f>
        <v>0</v>
      </c>
      <c r="AZ83" s="24">
        <f>Master!JG84</f>
        <v>0</v>
      </c>
      <c r="BA83" s="24">
        <f>Master!JH84</f>
        <v>0</v>
      </c>
      <c r="BB83" s="24">
        <f>Master!JI84</f>
        <v>0</v>
      </c>
      <c r="BC83" s="24">
        <f>Master!JJ84</f>
        <v>0</v>
      </c>
      <c r="BD83" s="24">
        <f>Master!JK84</f>
        <v>0</v>
      </c>
      <c r="BF83" s="24">
        <f>Master!JM84</f>
        <v>0</v>
      </c>
      <c r="BG83" s="24">
        <f>Master!JN84</f>
        <v>1.9068398435</v>
      </c>
      <c r="BH83" s="24">
        <f>Master!JO84</f>
        <v>0</v>
      </c>
      <c r="BI83" s="24">
        <f>Master!JP84</f>
        <v>10.937298223699999</v>
      </c>
      <c r="BJ83" s="24">
        <f>Master!JQ84</f>
        <v>0</v>
      </c>
      <c r="BK83" s="24">
        <f>Master!JR84</f>
        <v>12.844138067199999</v>
      </c>
    </row>
    <row r="84" spans="1:66" x14ac:dyDescent="0.25">
      <c r="A84" s="1" t="str">
        <f>Master!A85</f>
        <v>AD=Deer</v>
      </c>
      <c r="B84" s="29">
        <f>Master!T85</f>
        <v>0</v>
      </c>
      <c r="C84" s="29">
        <f>Master!U85</f>
        <v>0</v>
      </c>
      <c r="D84" s="29">
        <f>Master!V85</f>
        <v>0</v>
      </c>
      <c r="E84" s="29">
        <f>Master!W85</f>
        <v>0</v>
      </c>
      <c r="F84" s="29">
        <f>Master!X85</f>
        <v>0</v>
      </c>
      <c r="G84" s="29">
        <f>Master!Y85</f>
        <v>0</v>
      </c>
      <c r="I84" s="29">
        <f>Master!BD85</f>
        <v>0</v>
      </c>
      <c r="J84" s="29">
        <f>Master!BE85</f>
        <v>0</v>
      </c>
      <c r="K84" s="29">
        <f>Master!BF85</f>
        <v>0</v>
      </c>
      <c r="L84" s="29">
        <f>Master!BG85</f>
        <v>0</v>
      </c>
      <c r="M84" s="29">
        <f>Master!BH85</f>
        <v>0</v>
      </c>
      <c r="N84" s="29">
        <f>Master!BI85</f>
        <v>0</v>
      </c>
      <c r="P84" s="29">
        <f>Master!CB85</f>
        <v>0</v>
      </c>
      <c r="Q84" s="29">
        <f>Master!CC85</f>
        <v>0</v>
      </c>
      <c r="R84" s="29">
        <f>Master!CD85</f>
        <v>0</v>
      </c>
      <c r="S84" s="29">
        <f>Master!CE85</f>
        <v>0</v>
      </c>
      <c r="T84" s="29">
        <f>Master!CF85</f>
        <v>0</v>
      </c>
      <c r="U84" s="29">
        <f>Master!CG85</f>
        <v>0</v>
      </c>
      <c r="W84" s="29">
        <f>Master!DF85</f>
        <v>0</v>
      </c>
      <c r="X84" s="29">
        <f>Master!DG85</f>
        <v>0</v>
      </c>
      <c r="Y84" s="29">
        <f>Master!DH85</f>
        <v>0</v>
      </c>
      <c r="Z84" s="29">
        <f>Master!DI85</f>
        <v>0</v>
      </c>
      <c r="AA84" s="29">
        <f>Master!DJ85</f>
        <v>0</v>
      </c>
      <c r="AB84" s="29">
        <f>Master!DK85</f>
        <v>0</v>
      </c>
      <c r="AD84" s="74">
        <f>Master!FB85</f>
        <v>0</v>
      </c>
      <c r="AE84" s="74">
        <f>Master!FC85</f>
        <v>0</v>
      </c>
      <c r="AF84" s="74">
        <f>Master!FD85</f>
        <v>0</v>
      </c>
      <c r="AG84" s="74">
        <f>Master!FE85</f>
        <v>0</v>
      </c>
      <c r="AH84" s="74">
        <f>Master!FF85</f>
        <v>0</v>
      </c>
      <c r="AI84" s="74">
        <f>Master!FG85</f>
        <v>0</v>
      </c>
      <c r="AK84" s="29">
        <f>Master!HJ85</f>
        <v>0</v>
      </c>
      <c r="AL84" s="29">
        <f>Master!HK85</f>
        <v>0</v>
      </c>
      <c r="AM84" s="29">
        <f>Master!HL85</f>
        <v>0</v>
      </c>
      <c r="AN84" s="29">
        <f>Master!HM85</f>
        <v>0</v>
      </c>
      <c r="AO84" s="29">
        <f>Master!HN85</f>
        <v>0</v>
      </c>
      <c r="AP84" s="29">
        <f>Master!HO85</f>
        <v>0</v>
      </c>
      <c r="AR84" s="29">
        <f>Master!IH85</f>
        <v>0</v>
      </c>
      <c r="AS84" s="29">
        <f>Master!II85</f>
        <v>0</v>
      </c>
      <c r="AT84" s="29">
        <f>Master!IJ85</f>
        <v>0</v>
      </c>
      <c r="AU84" s="29">
        <f>Master!IK85</f>
        <v>0</v>
      </c>
      <c r="AV84" s="29">
        <f>Master!IL85</f>
        <v>0</v>
      </c>
      <c r="AW84" s="29">
        <f>Master!IM85</f>
        <v>0</v>
      </c>
      <c r="AY84" s="29">
        <f>Master!JF85</f>
        <v>0</v>
      </c>
      <c r="AZ84" s="29">
        <f>Master!JG85</f>
        <v>0</v>
      </c>
      <c r="BA84" s="29">
        <f>Master!JH85</f>
        <v>0</v>
      </c>
      <c r="BB84" s="29">
        <f>Master!JI85</f>
        <v>0</v>
      </c>
      <c r="BC84" s="29">
        <f>Master!JJ85</f>
        <v>0</v>
      </c>
      <c r="BD84" s="29">
        <f>Master!JK85</f>
        <v>0</v>
      </c>
      <c r="BF84" s="29">
        <f>Master!JM85</f>
        <v>0</v>
      </c>
      <c r="BG84" s="29">
        <f>Master!JN85</f>
        <v>0</v>
      </c>
      <c r="BH84" s="29">
        <f>Master!JO85</f>
        <v>0</v>
      </c>
      <c r="BI84" s="29">
        <f>Master!JP85</f>
        <v>0</v>
      </c>
      <c r="BJ84" s="29">
        <f>Master!JQ85</f>
        <v>0</v>
      </c>
      <c r="BK84" s="29">
        <f>Master!JR85</f>
        <v>0</v>
      </c>
    </row>
    <row r="85" spans="1:66" s="76" customFormat="1" x14ac:dyDescent="0.25">
      <c r="A85" s="1" t="str">
        <f>Master!A86</f>
        <v>Total Animals=</v>
      </c>
      <c r="B85" s="8">
        <f>Master!T86</f>
        <v>0</v>
      </c>
      <c r="C85" s="8">
        <f>Master!U86</f>
        <v>0</v>
      </c>
      <c r="D85" s="8">
        <f>Master!V86</f>
        <v>0</v>
      </c>
      <c r="E85" s="8">
        <f>Master!W86</f>
        <v>0</v>
      </c>
      <c r="F85" s="8">
        <f>Master!X86</f>
        <v>0</v>
      </c>
      <c r="G85" s="8">
        <f>Master!Y86</f>
        <v>0</v>
      </c>
      <c r="H85" s="70"/>
      <c r="I85" s="8">
        <f>Master!BD86</f>
        <v>0</v>
      </c>
      <c r="J85" s="8">
        <f>Master!BE86</f>
        <v>0</v>
      </c>
      <c r="K85" s="8">
        <f>Master!BF86</f>
        <v>0</v>
      </c>
      <c r="L85" s="8">
        <f>Master!BG86</f>
        <v>0</v>
      </c>
      <c r="M85" s="8">
        <f>Master!BH86</f>
        <v>0</v>
      </c>
      <c r="N85" s="8">
        <f>Master!BI86</f>
        <v>0</v>
      </c>
      <c r="O85" s="70"/>
      <c r="P85" s="8">
        <f>Master!CB86</f>
        <v>0</v>
      </c>
      <c r="Q85" s="8">
        <f>Master!CC86</f>
        <v>0</v>
      </c>
      <c r="R85" s="8">
        <f>Master!CD86</f>
        <v>0</v>
      </c>
      <c r="S85" s="8">
        <f>Master!CE86</f>
        <v>0</v>
      </c>
      <c r="T85" s="8">
        <f>Master!CF86</f>
        <v>0</v>
      </c>
      <c r="U85" s="8">
        <f>Master!CG86</f>
        <v>0</v>
      </c>
      <c r="V85" s="70"/>
      <c r="W85" s="8">
        <f>Master!DF86</f>
        <v>0</v>
      </c>
      <c r="X85" s="8">
        <f>Master!DG86</f>
        <v>0</v>
      </c>
      <c r="Y85" s="8">
        <f>Master!DH86</f>
        <v>0</v>
      </c>
      <c r="Z85" s="8">
        <f>Master!DI86</f>
        <v>0</v>
      </c>
      <c r="AA85" s="8">
        <f>Master!DJ86</f>
        <v>0</v>
      </c>
      <c r="AB85" s="8">
        <f>Master!DK86</f>
        <v>0</v>
      </c>
      <c r="AC85" s="70"/>
      <c r="AD85" s="75">
        <f>Master!FB86</f>
        <v>0</v>
      </c>
      <c r="AE85" s="75">
        <f>Master!FC86</f>
        <v>29.932656536830002</v>
      </c>
      <c r="AF85" s="75">
        <f>Master!FD86</f>
        <v>41.013588539099999</v>
      </c>
      <c r="AG85" s="75">
        <f>Master!FE86</f>
        <v>12.60773443481</v>
      </c>
      <c r="AH85" s="75">
        <f>Master!FF86</f>
        <v>0</v>
      </c>
      <c r="AI85" s="75">
        <f>Master!FG86</f>
        <v>83.553979510739993</v>
      </c>
      <c r="AJ85" s="70"/>
      <c r="AK85" s="8">
        <f>Master!HJ86</f>
        <v>0</v>
      </c>
      <c r="AL85" s="8">
        <f>Master!HK86</f>
        <v>0</v>
      </c>
      <c r="AM85" s="8">
        <f>Master!HL86</f>
        <v>0</v>
      </c>
      <c r="AN85" s="8">
        <f>Master!HM86</f>
        <v>10.937298223699999</v>
      </c>
      <c r="AO85" s="8">
        <f>Master!HN86</f>
        <v>0</v>
      </c>
      <c r="AP85" s="8">
        <f>Master!HO86</f>
        <v>10.937298223699999</v>
      </c>
      <c r="AQ85" s="70"/>
      <c r="AR85" s="8">
        <f>Master!IH86</f>
        <v>0</v>
      </c>
      <c r="AS85" s="8">
        <f>Master!II86</f>
        <v>0</v>
      </c>
      <c r="AT85" s="8">
        <f>Master!IJ86</f>
        <v>0</v>
      </c>
      <c r="AU85" s="8">
        <f>Master!IK86</f>
        <v>0</v>
      </c>
      <c r="AV85" s="8">
        <f>Master!IL86</f>
        <v>0</v>
      </c>
      <c r="AW85" s="8">
        <f>Master!IM86</f>
        <v>0</v>
      </c>
      <c r="AX85" s="70"/>
      <c r="AY85" s="8">
        <f>Master!JF86</f>
        <v>0</v>
      </c>
      <c r="AZ85" s="8">
        <f>Master!JG86</f>
        <v>0</v>
      </c>
      <c r="BA85" s="8">
        <f>Master!JH86</f>
        <v>0</v>
      </c>
      <c r="BB85" s="8">
        <f>Master!JI86</f>
        <v>0</v>
      </c>
      <c r="BC85" s="8">
        <f>Master!JJ86</f>
        <v>0</v>
      </c>
      <c r="BD85" s="8">
        <f>Master!JK86</f>
        <v>0</v>
      </c>
      <c r="BE85" s="70"/>
      <c r="BF85" s="8">
        <f>Master!JM86</f>
        <v>0</v>
      </c>
      <c r="BG85" s="8">
        <f>Master!JN86</f>
        <v>29.932656536830002</v>
      </c>
      <c r="BH85" s="8">
        <f>Master!JO86</f>
        <v>41.013588539099999</v>
      </c>
      <c r="BI85" s="8">
        <f>Master!JP86</f>
        <v>23.545032658509999</v>
      </c>
      <c r="BJ85" s="8">
        <f>Master!JQ86</f>
        <v>0</v>
      </c>
      <c r="BK85" s="8">
        <f>Master!JR86</f>
        <v>94.49127773443999</v>
      </c>
      <c r="BL85" s="70"/>
      <c r="BM85" s="70"/>
      <c r="BN85" s="70"/>
    </row>
    <row r="86" spans="1:66" x14ac:dyDescent="0.25">
      <c r="A86" s="1">
        <f>Master!A87</f>
        <v>0</v>
      </c>
      <c r="B86" s="3"/>
      <c r="C86" s="3"/>
      <c r="D86" s="3"/>
      <c r="E86" s="3"/>
      <c r="F86" s="3"/>
      <c r="G86" s="3"/>
      <c r="I86" s="3"/>
      <c r="J86" s="3"/>
      <c r="K86" s="3"/>
      <c r="L86" s="3"/>
      <c r="M86" s="3"/>
      <c r="N86" s="3"/>
      <c r="P86" s="3"/>
      <c r="Q86" s="3"/>
      <c r="R86" s="3"/>
      <c r="S86" s="3"/>
      <c r="T86" s="3"/>
      <c r="U86" s="3"/>
      <c r="W86" s="3"/>
      <c r="X86" s="3"/>
      <c r="Y86" s="3"/>
      <c r="Z86" s="3"/>
      <c r="AA86" s="3"/>
      <c r="AB86" s="3"/>
      <c r="AD86" s="36"/>
      <c r="AE86" s="36"/>
      <c r="AF86" s="36"/>
      <c r="AG86" s="36"/>
      <c r="AH86" s="36"/>
      <c r="AI86" s="36"/>
      <c r="AK86" s="3"/>
      <c r="AL86" s="3"/>
      <c r="AM86" s="3"/>
      <c r="AN86" s="3"/>
      <c r="AO86" s="3"/>
      <c r="AP86" s="3"/>
      <c r="AR86" s="3"/>
      <c r="AS86" s="3"/>
      <c r="AT86" s="3"/>
      <c r="AU86" s="3"/>
      <c r="AV86" s="3"/>
      <c r="AW86" s="3"/>
      <c r="AY86" s="3"/>
      <c r="AZ86" s="3"/>
      <c r="BA86" s="3"/>
      <c r="BB86" s="3"/>
      <c r="BC86" s="3"/>
      <c r="BD86" s="3"/>
      <c r="BF86" s="3"/>
      <c r="BG86" s="3"/>
      <c r="BH86" s="3"/>
      <c r="BI86" s="3"/>
      <c r="BJ86" s="3"/>
      <c r="BK86" s="3"/>
    </row>
    <row r="87" spans="1:66" s="76" customFormat="1" x14ac:dyDescent="0.25">
      <c r="A87" s="2" t="str">
        <f>Master!A88</f>
        <v>Total Other=</v>
      </c>
      <c r="B87" s="8">
        <f t="shared" ref="B87:E87" si="0">SUM(B85,B79,B59)</f>
        <v>0</v>
      </c>
      <c r="C87" s="8">
        <f t="shared" si="0"/>
        <v>613.14508889896695</v>
      </c>
      <c r="D87" s="8">
        <f t="shared" si="0"/>
        <v>987.02366164165005</v>
      </c>
      <c r="E87" s="8">
        <f t="shared" si="0"/>
        <v>1553.7745680861051</v>
      </c>
      <c r="F87" s="8">
        <f>SUM(F85,F79,F59)</f>
        <v>0</v>
      </c>
      <c r="G87" s="8">
        <f>SUM(G85,G79,G59)</f>
        <v>3153.943318626722</v>
      </c>
      <c r="H87" s="70"/>
      <c r="I87" s="8">
        <f t="shared" ref="I87:L87" si="1">SUM(I85,I79,I59)</f>
        <v>3328.5206216081579</v>
      </c>
      <c r="J87" s="8">
        <f t="shared" si="1"/>
        <v>2900.0252905853204</v>
      </c>
      <c r="K87" s="8">
        <f t="shared" si="1"/>
        <v>65.868905041821193</v>
      </c>
      <c r="L87" s="8">
        <f t="shared" si="1"/>
        <v>20933.709837776398</v>
      </c>
      <c r="M87" s="8">
        <f>SUM(M85,M79,M59)</f>
        <v>0</v>
      </c>
      <c r="N87" s="8">
        <f>SUM(N85,N79,N59)</f>
        <v>27228.124655011696</v>
      </c>
      <c r="O87" s="70"/>
      <c r="P87" s="8">
        <f t="shared" ref="P87:S87" si="2">SUM(P85,P79,P59)</f>
        <v>0</v>
      </c>
      <c r="Q87" s="8">
        <f t="shared" si="2"/>
        <v>35.822603811130001</v>
      </c>
      <c r="R87" s="8">
        <f t="shared" si="2"/>
        <v>128.39768876599999</v>
      </c>
      <c r="S87" s="8">
        <f t="shared" si="2"/>
        <v>154700.56758056406</v>
      </c>
      <c r="T87" s="8">
        <f>SUM(T85,T79,T59)</f>
        <v>0</v>
      </c>
      <c r="U87" s="8">
        <f>SUM(U85,U79,U59)</f>
        <v>154864.78787314118</v>
      </c>
      <c r="V87" s="70"/>
      <c r="W87" s="8">
        <f t="shared" ref="W87:Z87" si="3">SUM(W85,W79,W59)</f>
        <v>0</v>
      </c>
      <c r="X87" s="8">
        <f t="shared" si="3"/>
        <v>405.26353034303196</v>
      </c>
      <c r="Y87" s="8">
        <f t="shared" si="3"/>
        <v>31.062903655010004</v>
      </c>
      <c r="Z87" s="8">
        <f t="shared" si="3"/>
        <v>4303.0634304934656</v>
      </c>
      <c r="AA87" s="8">
        <f>SUM(AA85,AA79,AA59)</f>
        <v>24.646733639610002</v>
      </c>
      <c r="AB87" s="8">
        <f>SUM(AB85,AB79,AB59)</f>
        <v>4764.0365981311179</v>
      </c>
      <c r="AC87" s="70"/>
      <c r="AD87" s="75">
        <f t="shared" ref="AD87:AI87" si="4">SUM(AD85,AD79,AD59)</f>
        <v>0</v>
      </c>
      <c r="AE87" s="75">
        <f t="shared" si="4"/>
        <v>2917.9189655157884</v>
      </c>
      <c r="AF87" s="75">
        <f t="shared" si="4"/>
        <v>514.61444124375305</v>
      </c>
      <c r="AG87" s="75">
        <f>SUM(AG85,AG79,AG59)</f>
        <v>4719.0134547963316</v>
      </c>
      <c r="AH87" s="75">
        <f t="shared" si="4"/>
        <v>0</v>
      </c>
      <c r="AI87" s="75">
        <f t="shared" si="4"/>
        <v>8151.546861555873</v>
      </c>
      <c r="AJ87" s="70"/>
      <c r="AK87" s="8">
        <f t="shared" ref="AK87:AP87" si="5">SUM(AK85,AK79,AK59)</f>
        <v>106.05306026821999</v>
      </c>
      <c r="AL87" s="8">
        <f t="shared" si="5"/>
        <v>13701.249557621368</v>
      </c>
      <c r="AM87" s="8">
        <f t="shared" si="5"/>
        <v>5026.0326173718968</v>
      </c>
      <c r="AN87" s="8">
        <f>SUM(AN85,AN79,AN59)</f>
        <v>76507.749457160389</v>
      </c>
      <c r="AO87" s="8">
        <f t="shared" si="5"/>
        <v>0</v>
      </c>
      <c r="AP87" s="8">
        <f t="shared" si="5"/>
        <v>95341.084692421864</v>
      </c>
      <c r="AQ87" s="70"/>
      <c r="AR87" s="8">
        <f t="shared" ref="AR87:AT87" si="6">SUM(AR85,AR79,AR59)</f>
        <v>0</v>
      </c>
      <c r="AS87" s="8">
        <f t="shared" si="6"/>
        <v>34.516327028823</v>
      </c>
      <c r="AT87" s="8">
        <f t="shared" si="6"/>
        <v>1199.4464023489436</v>
      </c>
      <c r="AU87" s="8">
        <f>SUM(AU85,AU79,AU59)</f>
        <v>45325.550175436365</v>
      </c>
      <c r="AV87" s="8">
        <f t="shared" ref="AV87:AW87" si="7">SUM(AV85,AV79,AV59)</f>
        <v>0</v>
      </c>
      <c r="AW87" s="8">
        <f t="shared" si="7"/>
        <v>46559.512904814132</v>
      </c>
      <c r="AX87" s="70"/>
      <c r="AY87" s="8">
        <f t="shared" ref="AY87:BA87" si="8">SUM(AY85,AY79,AY59)</f>
        <v>2813.7201447040406</v>
      </c>
      <c r="AZ87" s="8">
        <f t="shared" si="8"/>
        <v>0</v>
      </c>
      <c r="BA87" s="8">
        <f t="shared" si="8"/>
        <v>47.786825876492998</v>
      </c>
      <c r="BB87" s="8">
        <f>SUM(BB85,BB79,BB59)</f>
        <v>7425.6511779981392</v>
      </c>
      <c r="BC87" s="8">
        <f t="shared" ref="BC87:BD87" si="9">SUM(BC85,BC79,BC59)</f>
        <v>0</v>
      </c>
      <c r="BD87" s="8">
        <f t="shared" si="9"/>
        <v>10287.158148578672</v>
      </c>
      <c r="BE87" s="70"/>
      <c r="BF87" s="8">
        <f t="shared" ref="BF87:BK87" si="10">SUM(BF85,BF79,BF59)</f>
        <v>6248.2938265804187</v>
      </c>
      <c r="BG87" s="8">
        <f t="shared" si="10"/>
        <v>20607.941363804428</v>
      </c>
      <c r="BH87" s="8">
        <f t="shared" si="10"/>
        <v>8000.2334459455687</v>
      </c>
      <c r="BI87" s="8">
        <f t="shared" si="10"/>
        <v>315469.07968231128</v>
      </c>
      <c r="BJ87" s="8">
        <f t="shared" si="10"/>
        <v>24.646733639610002</v>
      </c>
      <c r="BK87" s="8">
        <f t="shared" si="10"/>
        <v>350350.1950522812</v>
      </c>
      <c r="BL87" s="70"/>
      <c r="BM87" s="70"/>
      <c r="BN87" s="70"/>
    </row>
    <row r="88" spans="1:66" x14ac:dyDescent="0.25">
      <c r="A88" s="1">
        <f>Master!A89</f>
        <v>0</v>
      </c>
      <c r="B88" s="3"/>
      <c r="C88" s="3"/>
      <c r="D88" s="3"/>
      <c r="E88" s="3"/>
      <c r="F88" s="3"/>
      <c r="G88" s="3"/>
      <c r="I88" s="3"/>
      <c r="J88" s="3"/>
      <c r="K88" s="3"/>
      <c r="L88" s="3"/>
      <c r="M88" s="3"/>
      <c r="N88" s="3"/>
      <c r="P88" s="3"/>
      <c r="Q88" s="3"/>
      <c r="R88" s="3"/>
      <c r="S88" s="3"/>
      <c r="T88" s="3"/>
      <c r="U88" s="3"/>
      <c r="W88" s="3"/>
      <c r="X88" s="3"/>
      <c r="Y88" s="3"/>
      <c r="Z88" s="3"/>
      <c r="AA88" s="3"/>
      <c r="AB88" s="3"/>
      <c r="AD88" s="36"/>
      <c r="AE88" s="36"/>
      <c r="AF88" s="36"/>
      <c r="AG88" s="36"/>
      <c r="AH88" s="36"/>
      <c r="AI88" s="36"/>
      <c r="AK88" s="3"/>
      <c r="AL88" s="3"/>
      <c r="AM88" s="3"/>
      <c r="AN88" s="3"/>
      <c r="AO88" s="3"/>
      <c r="AP88" s="3"/>
      <c r="AR88" s="3"/>
      <c r="AS88" s="3"/>
      <c r="AT88" s="3"/>
      <c r="AU88" s="3"/>
      <c r="AV88" s="3"/>
      <c r="AW88" s="3"/>
      <c r="AY88" s="3"/>
      <c r="AZ88" s="3"/>
      <c r="BA88" s="3"/>
      <c r="BB88" s="3"/>
      <c r="BC88" s="3"/>
      <c r="BD88" s="3"/>
      <c r="BF88" s="3"/>
      <c r="BG88" s="3"/>
      <c r="BH88" s="3"/>
      <c r="BI88" s="3"/>
      <c r="BJ88" s="3"/>
      <c r="BK88" s="3"/>
    </row>
    <row r="89" spans="1:66" x14ac:dyDescent="0.25">
      <c r="A89" s="1" t="str">
        <f>Master!A90</f>
        <v>Total Region =</v>
      </c>
      <c r="B89" s="3">
        <f t="shared" ref="B89:G89" si="11">SUM(B87,B43,B17)</f>
        <v>951.29609875504002</v>
      </c>
      <c r="C89" s="3">
        <f t="shared" si="11"/>
        <v>17211.173246468323</v>
      </c>
      <c r="D89" s="3">
        <f t="shared" si="11"/>
        <v>3419.392394314953</v>
      </c>
      <c r="E89" s="3">
        <f t="shared" si="11"/>
        <v>2219.6638316566123</v>
      </c>
      <c r="F89" s="3">
        <f t="shared" si="11"/>
        <v>0</v>
      </c>
      <c r="G89" s="3">
        <f t="shared" si="11"/>
        <v>23801.525571194932</v>
      </c>
      <c r="I89" s="3">
        <f t="shared" ref="I89:N89" si="12">SUM(I87,I43,I17)</f>
        <v>11179.061336537065</v>
      </c>
      <c r="J89" s="3">
        <f t="shared" si="12"/>
        <v>49037.142150653148</v>
      </c>
      <c r="K89" s="3">
        <f t="shared" si="12"/>
        <v>20906.088205949403</v>
      </c>
      <c r="L89" s="3">
        <f t="shared" si="12"/>
        <v>45510.934644046167</v>
      </c>
      <c r="M89" s="3">
        <f t="shared" si="12"/>
        <v>0</v>
      </c>
      <c r="N89" s="3">
        <f t="shared" si="12"/>
        <v>126633.22633718578</v>
      </c>
      <c r="P89" s="3">
        <f t="shared" ref="P89:U89" si="13">SUM(P87,P43,P17)</f>
        <v>143263.46918089184</v>
      </c>
      <c r="Q89" s="3">
        <f t="shared" si="13"/>
        <v>282144.72379589145</v>
      </c>
      <c r="R89" s="3">
        <f t="shared" si="13"/>
        <v>77212.666215722958</v>
      </c>
      <c r="S89" s="3">
        <f t="shared" si="13"/>
        <v>158616.86793774852</v>
      </c>
      <c r="T89" s="3">
        <f t="shared" si="13"/>
        <v>577.23664679722003</v>
      </c>
      <c r="U89" s="3">
        <f t="shared" si="13"/>
        <v>661814.96377705201</v>
      </c>
      <c r="W89" s="3">
        <f t="shared" ref="W89:AB89" si="14">SUM(W87,W43,W17)</f>
        <v>167841.18987215508</v>
      </c>
      <c r="X89" s="3">
        <f t="shared" si="14"/>
        <v>481736.42351034621</v>
      </c>
      <c r="Y89" s="3">
        <f t="shared" si="14"/>
        <v>75527.262469009205</v>
      </c>
      <c r="Z89" s="3">
        <f t="shared" si="14"/>
        <v>20125.166041387547</v>
      </c>
      <c r="AA89" s="3">
        <f t="shared" si="14"/>
        <v>685.07884597013606</v>
      </c>
      <c r="AB89" s="3">
        <f t="shared" si="14"/>
        <v>745915.12073886825</v>
      </c>
      <c r="AD89" s="36">
        <f t="shared" ref="AD89:AI89" si="15">SUM(AD87,AD87,AD87,AD43,AD17)</f>
        <v>24113.430097897835</v>
      </c>
      <c r="AE89" s="36">
        <f t="shared" si="15"/>
        <v>70768.966754141875</v>
      </c>
      <c r="AF89" s="36">
        <f t="shared" si="15"/>
        <v>46323.118006219142</v>
      </c>
      <c r="AG89" s="36">
        <f t="shared" si="15"/>
        <v>22368.295070024957</v>
      </c>
      <c r="AH89" s="36">
        <f t="shared" si="15"/>
        <v>22.373480297886999</v>
      </c>
      <c r="AI89" s="36">
        <f t="shared" si="15"/>
        <v>163596.18340858168</v>
      </c>
      <c r="AK89" s="3">
        <f t="shared" ref="AK89:AP89" si="16">SUM(AK87,AK43,AK17)</f>
        <v>1195417.1933523205</v>
      </c>
      <c r="AL89" s="3">
        <f t="shared" si="16"/>
        <v>292736.5230449058</v>
      </c>
      <c r="AM89" s="3">
        <f t="shared" si="16"/>
        <v>81758.893752440694</v>
      </c>
      <c r="AN89" s="3">
        <f t="shared" si="16"/>
        <v>152294.49123341136</v>
      </c>
      <c r="AO89" s="3">
        <f t="shared" si="16"/>
        <v>1639.571769466409</v>
      </c>
      <c r="AP89" s="3">
        <f t="shared" si="16"/>
        <v>1723846.6731525448</v>
      </c>
      <c r="AR89" s="3">
        <f t="shared" ref="AR89:AW89" si="17">SUM(AR87,AR43,AR17)</f>
        <v>1797514.9523911807</v>
      </c>
      <c r="AS89" s="3">
        <f t="shared" si="17"/>
        <v>806868.37149915239</v>
      </c>
      <c r="AT89" s="3">
        <f t="shared" si="17"/>
        <v>954803.21566020255</v>
      </c>
      <c r="AU89" s="3">
        <f t="shared" si="17"/>
        <v>407679.76455845905</v>
      </c>
      <c r="AV89" s="3">
        <f t="shared" si="17"/>
        <v>8276.7714598931816</v>
      </c>
      <c r="AW89" s="3">
        <f t="shared" si="17"/>
        <v>3975143.0755688879</v>
      </c>
      <c r="AY89" s="3">
        <f t="shared" ref="AY89:BD89" si="18">SUM(AY87,AY43,AY17)</f>
        <v>770485.63482692349</v>
      </c>
      <c r="AZ89" s="3">
        <f t="shared" si="18"/>
        <v>2054577.9282568502</v>
      </c>
      <c r="BA89" s="3">
        <f t="shared" si="18"/>
        <v>791087.34438906703</v>
      </c>
      <c r="BB89" s="3">
        <f t="shared" si="18"/>
        <v>167587.83601380291</v>
      </c>
      <c r="BC89" s="3">
        <f t="shared" si="18"/>
        <v>6703.4304323500101</v>
      </c>
      <c r="BD89" s="3">
        <f t="shared" si="18"/>
        <v>3790442.4239189932</v>
      </c>
      <c r="BF89" s="3">
        <f>SUM(BF87,BF43,BF17)</f>
        <v>4110766.2271566619</v>
      </c>
      <c r="BG89" s="3">
        <f>SUM(BG87,BG43,BG17)</f>
        <v>4049245.4143273784</v>
      </c>
      <c r="BH89" s="3">
        <f>SUM(BH87,BH43,BH17)</f>
        <v>2050008.7522104383</v>
      </c>
      <c r="BI89" s="3">
        <f>SUM(BI87,BI43,BI17)</f>
        <v>966964.9924209445</v>
      </c>
      <c r="BJ89" s="3">
        <f>SUM(BJ87,BJ43,BJ17)</f>
        <v>17904.462634774842</v>
      </c>
      <c r="BK89" s="3">
        <f>SUM(BF89:BJ89)</f>
        <v>11194889.848750198</v>
      </c>
    </row>
  </sheetData>
  <phoneticPr fontId="1" type="noConversion"/>
  <pageMargins left="0.75" right="0.75" top="1" bottom="1" header="0.5" footer="0.5"/>
  <pageSetup scale="75" orientation="portrait" horizontalDpi="4294967294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R18"/>
  <sheetViews>
    <sheetView workbookViewId="0">
      <pane xSplit="1" ySplit="4" topLeftCell="JL5" activePane="bottomRight" state="frozen"/>
      <selection pane="topRight" activeCell="B1" sqref="B1"/>
      <selection pane="bottomLeft" activeCell="A5" sqref="A5"/>
      <selection pane="bottomRight" activeCell="JM1" sqref="JM1:JO1048576"/>
    </sheetView>
  </sheetViews>
  <sheetFormatPr defaultColWidth="9.109375" defaultRowHeight="12.6" x14ac:dyDescent="0.25"/>
  <cols>
    <col min="1" max="1" width="31.44140625" style="39" customWidth="1"/>
    <col min="2" max="2" width="10.5546875" style="39" customWidth="1"/>
    <col min="3" max="3" width="10.6640625" style="39" customWidth="1"/>
    <col min="4" max="4" width="11.109375" style="39" customWidth="1"/>
    <col min="5" max="6" width="9.88671875" style="39" customWidth="1"/>
    <col min="7" max="7" width="9.33203125" style="39" bestFit="1" customWidth="1"/>
    <col min="8" max="8" width="10.6640625" style="39" customWidth="1"/>
    <col min="9" max="11" width="12.33203125" style="39" customWidth="1"/>
    <col min="12" max="12" width="12.44140625" style="39" customWidth="1"/>
    <col min="13" max="13" width="11" style="39" customWidth="1"/>
    <col min="14" max="14" width="11.33203125" style="39" customWidth="1"/>
    <col min="15" max="15" width="7.88671875" style="39" customWidth="1"/>
    <col min="16" max="20" width="12.44140625" style="39" customWidth="1"/>
    <col min="21" max="21" width="10.6640625" style="39" customWidth="1"/>
    <col min="22" max="22" width="10.6640625" style="39" bestFit="1" customWidth="1"/>
    <col min="23" max="27" width="12" style="39" customWidth="1"/>
    <col min="28" max="28" width="13.44140625" style="39" customWidth="1"/>
    <col min="29" max="29" width="9.33203125" style="39" bestFit="1" customWidth="1"/>
    <col min="30" max="30" width="10" style="39" customWidth="1"/>
    <col min="31" max="33" width="9.33203125" style="39" bestFit="1" customWidth="1"/>
    <col min="34" max="34" width="9.6640625" style="39" customWidth="1"/>
    <col min="35" max="49" width="9.33203125" style="39" bestFit="1" customWidth="1"/>
    <col min="50" max="50" width="10.44140625" style="39" customWidth="1"/>
    <col min="51" max="54" width="9.33203125" style="39" bestFit="1" customWidth="1"/>
    <col min="55" max="59" width="9.88671875" style="39" bestFit="1" customWidth="1"/>
    <col min="60" max="60" width="9.88671875" style="39" customWidth="1"/>
    <col min="61" max="61" width="11" style="39" bestFit="1" customWidth="1"/>
    <col min="62" max="64" width="9.88671875" style="39" bestFit="1" customWidth="1"/>
    <col min="65" max="65" width="10.44140625" style="39" customWidth="1"/>
    <col min="66" max="66" width="10.109375" style="39" customWidth="1"/>
    <col min="67" max="67" width="11" style="39" bestFit="1" customWidth="1"/>
    <col min="68" max="68" width="10.88671875" style="39" customWidth="1"/>
    <col min="69" max="70" width="9.88671875" style="39" bestFit="1" customWidth="1"/>
    <col min="71" max="72" width="9.33203125" style="39" bestFit="1" customWidth="1"/>
    <col min="73" max="77" width="9.88671875" style="39" bestFit="1" customWidth="1"/>
    <col min="78" max="78" width="10.33203125" style="39" customWidth="1"/>
    <col min="79" max="79" width="11" style="39" bestFit="1" customWidth="1"/>
    <col min="80" max="80" width="10.88671875" style="39" customWidth="1"/>
    <col min="81" max="81" width="9.33203125" style="39" bestFit="1" customWidth="1"/>
    <col min="82" max="82" width="10.44140625" style="39" customWidth="1"/>
    <col min="83" max="83" width="9.33203125" style="39" bestFit="1" customWidth="1"/>
    <col min="84" max="84" width="10.5546875" style="39" customWidth="1"/>
    <col min="85" max="85" width="9.88671875" style="39" bestFit="1" customWidth="1"/>
    <col min="86" max="86" width="9.33203125" style="39" bestFit="1" customWidth="1"/>
    <col min="87" max="87" width="9.88671875" style="39" bestFit="1" customWidth="1"/>
    <col min="88" max="88" width="9.88671875" style="39" customWidth="1"/>
    <col min="89" max="89" width="9.33203125" style="39" bestFit="1" customWidth="1"/>
    <col min="90" max="90" width="10" style="39" customWidth="1"/>
    <col min="91" max="91" width="9.88671875" style="39" bestFit="1" customWidth="1"/>
    <col min="92" max="93" width="9.33203125" style="39" bestFit="1" customWidth="1"/>
    <col min="94" max="94" width="9.88671875" style="39" customWidth="1"/>
    <col min="95" max="95" width="9.33203125" style="39" bestFit="1" customWidth="1"/>
    <col min="96" max="96" width="10" style="39" customWidth="1"/>
    <col min="97" max="97" width="9.88671875" style="39" bestFit="1" customWidth="1"/>
    <col min="98" max="98" width="9.88671875" style="39" customWidth="1"/>
    <col min="99" max="99" width="11.109375" style="39" customWidth="1"/>
    <col min="100" max="100" width="10" style="39" customWidth="1"/>
    <col min="101" max="101" width="9.33203125" style="39" bestFit="1" customWidth="1"/>
    <col min="102" max="102" width="9.88671875" style="39" customWidth="1"/>
    <col min="103" max="103" width="9.88671875" style="39" bestFit="1" customWidth="1"/>
    <col min="104" max="105" width="9.33203125" style="39" bestFit="1" customWidth="1"/>
    <col min="106" max="106" width="10" style="39" customWidth="1"/>
    <col min="107" max="107" width="9.33203125" style="39" bestFit="1" customWidth="1"/>
    <col min="108" max="108" width="10.33203125" style="39" customWidth="1"/>
    <col min="109" max="109" width="9.88671875" style="39" bestFit="1" customWidth="1"/>
    <col min="110" max="111" width="9.33203125" style="39" bestFit="1" customWidth="1"/>
    <col min="112" max="112" width="9.88671875" style="39" customWidth="1"/>
    <col min="113" max="113" width="9.33203125" style="39" bestFit="1" customWidth="1"/>
    <col min="114" max="114" width="10.109375" style="39" customWidth="1"/>
    <col min="115" max="115" width="9.88671875" style="39" bestFit="1" customWidth="1"/>
    <col min="116" max="116" width="10.109375" style="39" customWidth="1"/>
    <col min="117" max="117" width="9.33203125" style="39" bestFit="1" customWidth="1"/>
    <col min="118" max="118" width="10.33203125" style="39" customWidth="1"/>
    <col min="119" max="119" width="9.33203125" style="39" bestFit="1" customWidth="1"/>
    <col min="120" max="120" width="10.33203125" style="39" customWidth="1"/>
    <col min="121" max="123" width="9.33203125" style="39" bestFit="1" customWidth="1"/>
    <col min="124" max="124" width="10.33203125" style="39" customWidth="1"/>
    <col min="125" max="125" width="9.33203125" style="39" bestFit="1" customWidth="1"/>
    <col min="126" max="126" width="10.109375" style="39" customWidth="1"/>
    <col min="127" max="127" width="9.33203125" style="39" bestFit="1" customWidth="1"/>
    <col min="128" max="128" width="11.109375" style="39" customWidth="1"/>
    <col min="129" max="130" width="11" style="39" bestFit="1" customWidth="1"/>
    <col min="131" max="132" width="9.88671875" style="39" bestFit="1" customWidth="1"/>
    <col min="133" max="133" width="13.44140625" style="39" bestFit="1" customWidth="1"/>
    <col min="134" max="134" width="9.88671875" style="39" bestFit="1" customWidth="1"/>
    <col min="135" max="135" width="9.33203125" style="39" bestFit="1" customWidth="1"/>
    <col min="136" max="136" width="9.88671875" style="39" customWidth="1"/>
    <col min="137" max="137" width="9.33203125" style="39" bestFit="1" customWidth="1"/>
    <col min="138" max="138" width="10.33203125" style="39" customWidth="1"/>
    <col min="139" max="139" width="9.88671875" style="39" bestFit="1" customWidth="1"/>
    <col min="140" max="141" width="9.33203125" style="39" bestFit="1" customWidth="1"/>
    <col min="142" max="142" width="10" style="39" customWidth="1"/>
    <col min="143" max="143" width="9.33203125" style="39" bestFit="1" customWidth="1"/>
    <col min="144" max="144" width="9.88671875" style="39" customWidth="1"/>
    <col min="145" max="145" width="9.33203125" style="39" bestFit="1" customWidth="1"/>
    <col min="146" max="150" width="9.88671875" style="39" bestFit="1" customWidth="1"/>
    <col min="151" max="151" width="11" style="39" bestFit="1" customWidth="1"/>
    <col min="152" max="154" width="9.88671875" style="39" bestFit="1" customWidth="1"/>
    <col min="155" max="155" width="9.33203125" style="39" bestFit="1" customWidth="1"/>
    <col min="156" max="156" width="10.109375" style="39" customWidth="1"/>
    <col min="157" max="166" width="9.88671875" style="39" bestFit="1" customWidth="1"/>
    <col min="167" max="167" width="9.33203125" style="39" bestFit="1" customWidth="1"/>
    <col min="168" max="168" width="9.88671875" style="39" customWidth="1"/>
    <col min="169" max="169" width="11.109375" style="39" customWidth="1"/>
    <col min="170" max="171" width="9.88671875" style="39" bestFit="1" customWidth="1"/>
    <col min="172" max="172" width="10.33203125" style="39" customWidth="1"/>
    <col min="173" max="173" width="9.33203125" style="39" bestFit="1" customWidth="1"/>
    <col min="174" max="174" width="10.5546875" style="39" customWidth="1"/>
    <col min="175" max="176" width="9.88671875" style="39" bestFit="1" customWidth="1"/>
    <col min="177" max="177" width="9.33203125" style="39" bestFit="1" customWidth="1"/>
    <col min="178" max="178" width="10.33203125" style="39" customWidth="1"/>
    <col min="179" max="179" width="9.33203125" style="39" bestFit="1" customWidth="1"/>
    <col min="180" max="180" width="10.109375" style="39" customWidth="1"/>
    <col min="181" max="181" width="9.88671875" style="39" bestFit="1" customWidth="1"/>
    <col min="182" max="183" width="9.33203125" style="39" bestFit="1" customWidth="1"/>
    <col min="184" max="184" width="10" style="39" customWidth="1"/>
    <col min="185" max="185" width="9.33203125" style="39" bestFit="1" customWidth="1"/>
    <col min="186" max="186" width="10.33203125" style="39" customWidth="1"/>
    <col min="187" max="187" width="9.33203125" style="39" bestFit="1" customWidth="1"/>
    <col min="188" max="188" width="11" style="39" bestFit="1" customWidth="1"/>
    <col min="189" max="192" width="9.88671875" style="39" bestFit="1" customWidth="1"/>
    <col min="193" max="193" width="11" style="39" bestFit="1" customWidth="1"/>
    <col min="194" max="194" width="9.33203125" style="39" bestFit="1" customWidth="1"/>
    <col min="195" max="198" width="11" style="39" bestFit="1" customWidth="1"/>
    <col min="199" max="199" width="10.44140625" style="39" customWidth="1"/>
    <col min="200" max="200" width="12.109375" style="39" bestFit="1" customWidth="1"/>
    <col min="201" max="271" width="9.109375" style="39"/>
    <col min="272" max="272" width="5.109375" style="39" customWidth="1"/>
    <col min="273" max="273" width="15.109375" style="39" bestFit="1" customWidth="1"/>
    <col min="274" max="275" width="9.44140625" style="39" bestFit="1" customWidth="1"/>
    <col min="276" max="277" width="9.109375" style="39"/>
    <col min="278" max="278" width="9.44140625" style="39" bestFit="1" customWidth="1"/>
    <col min="279" max="16384" width="9.109375" style="39"/>
  </cols>
  <sheetData>
    <row r="1" spans="1:278" ht="24.75" customHeight="1" x14ac:dyDescent="0.25">
      <c r="A1" s="43" t="s">
        <v>161</v>
      </c>
    </row>
    <row r="3" spans="1:278" s="43" customFormat="1" x14ac:dyDescent="0.25">
      <c r="A3" s="43" t="s">
        <v>118</v>
      </c>
      <c r="B3" s="50" t="s">
        <v>119</v>
      </c>
      <c r="C3" s="49"/>
      <c r="D3" s="49"/>
      <c r="E3" s="49"/>
      <c r="F3" s="49"/>
      <c r="G3" s="49"/>
      <c r="H3" s="50" t="s">
        <v>120</v>
      </c>
      <c r="I3" s="49"/>
      <c r="J3" s="49"/>
      <c r="K3" s="51"/>
      <c r="L3" s="49"/>
      <c r="M3" s="49"/>
      <c r="N3" s="50" t="s">
        <v>64</v>
      </c>
      <c r="O3" s="49"/>
      <c r="P3" s="49"/>
      <c r="Q3" s="49"/>
      <c r="R3" s="49"/>
      <c r="S3" s="49"/>
      <c r="T3" s="79" t="s">
        <v>126</v>
      </c>
      <c r="U3" s="80"/>
      <c r="V3" s="80"/>
      <c r="W3" s="80"/>
      <c r="X3" s="80"/>
      <c r="Y3" s="80"/>
      <c r="Z3" s="58" t="s">
        <v>125</v>
      </c>
      <c r="AA3" s="49"/>
      <c r="AB3" s="49"/>
      <c r="AC3" s="49"/>
      <c r="AD3" s="49"/>
      <c r="AE3" s="51"/>
      <c r="AF3" s="50" t="s">
        <v>123</v>
      </c>
      <c r="AG3" s="49"/>
      <c r="AH3" s="49"/>
      <c r="AI3" s="49"/>
      <c r="AJ3" s="49"/>
      <c r="AK3" s="49"/>
      <c r="AL3" s="50" t="s">
        <v>122</v>
      </c>
      <c r="AM3" s="49"/>
      <c r="AN3" s="49"/>
      <c r="AO3" s="49"/>
      <c r="AP3" s="49"/>
      <c r="AQ3" s="49"/>
      <c r="AR3" s="66" t="s">
        <v>121</v>
      </c>
      <c r="AS3" s="49"/>
      <c r="AT3" s="49"/>
      <c r="AU3" s="49"/>
      <c r="AV3" s="49"/>
      <c r="AW3" s="49"/>
      <c r="AX3" s="50" t="s">
        <v>124</v>
      </c>
      <c r="AY3" s="50"/>
      <c r="AZ3" s="49"/>
      <c r="BA3" s="50"/>
      <c r="BB3" s="49"/>
      <c r="BC3" s="49"/>
      <c r="BD3" s="79" t="s">
        <v>127</v>
      </c>
      <c r="BE3" s="80"/>
      <c r="BF3" s="80"/>
      <c r="BG3" s="80"/>
      <c r="BH3" s="80"/>
      <c r="BI3" s="80"/>
      <c r="BJ3" s="58" t="s">
        <v>54</v>
      </c>
      <c r="BK3" s="49"/>
      <c r="BL3" s="49"/>
      <c r="BM3" s="49"/>
      <c r="BN3" s="49"/>
      <c r="BO3" s="49"/>
      <c r="BP3" s="49" t="s">
        <v>6</v>
      </c>
      <c r="BQ3" s="49"/>
      <c r="BR3" s="49"/>
      <c r="BS3" s="49"/>
      <c r="BT3" s="49"/>
      <c r="BU3" s="49"/>
      <c r="BV3" s="66" t="s">
        <v>129</v>
      </c>
      <c r="BW3" s="49"/>
      <c r="BX3" s="49"/>
      <c r="BY3" s="49"/>
      <c r="BZ3" s="49"/>
      <c r="CA3" s="49"/>
      <c r="CB3" s="79" t="s">
        <v>130</v>
      </c>
      <c r="CC3" s="80"/>
      <c r="CD3" s="80"/>
      <c r="CE3" s="80"/>
      <c r="CF3" s="80"/>
      <c r="CG3" s="80"/>
      <c r="CH3" s="58" t="s">
        <v>7</v>
      </c>
      <c r="CI3" s="49"/>
      <c r="CJ3" s="49"/>
      <c r="CK3" s="49"/>
      <c r="CL3" s="49"/>
      <c r="CM3" s="49"/>
      <c r="CN3" s="49" t="s">
        <v>131</v>
      </c>
      <c r="CO3" s="49"/>
      <c r="CP3" s="49"/>
      <c r="CQ3" s="49"/>
      <c r="CR3" s="49"/>
      <c r="CS3" s="49"/>
      <c r="CT3" s="50" t="s">
        <v>133</v>
      </c>
      <c r="CU3" s="49"/>
      <c r="CV3" s="49"/>
      <c r="CW3" s="49"/>
      <c r="CX3" s="49"/>
      <c r="CY3" s="49"/>
      <c r="CZ3" s="49" t="s">
        <v>132</v>
      </c>
      <c r="DA3" s="49"/>
      <c r="DB3" s="49"/>
      <c r="DC3" s="49"/>
      <c r="DD3" s="49"/>
      <c r="DE3" s="49"/>
      <c r="DF3" s="79" t="s">
        <v>135</v>
      </c>
      <c r="DG3" s="80"/>
      <c r="DH3" s="80"/>
      <c r="DI3" s="80"/>
      <c r="DJ3" s="80"/>
      <c r="DK3" s="80"/>
      <c r="DL3" s="58" t="s">
        <v>136</v>
      </c>
      <c r="DM3" s="49"/>
      <c r="DN3" s="49"/>
      <c r="DO3" s="49"/>
      <c r="DP3" s="49"/>
      <c r="DQ3" s="49"/>
      <c r="DR3" s="50" t="s">
        <v>137</v>
      </c>
      <c r="DS3" s="49"/>
      <c r="DT3" s="49"/>
      <c r="DU3" s="49"/>
      <c r="DV3" s="49"/>
      <c r="DW3" s="49"/>
      <c r="DX3" s="50" t="s">
        <v>140</v>
      </c>
      <c r="DY3" s="49"/>
      <c r="DZ3" s="49"/>
      <c r="EA3" s="49"/>
      <c r="EB3" s="49"/>
      <c r="EC3" s="49"/>
      <c r="ED3" s="50" t="s">
        <v>141</v>
      </c>
      <c r="EE3" s="49"/>
      <c r="EF3" s="49"/>
      <c r="EG3" s="49"/>
      <c r="EH3" s="49"/>
      <c r="EI3" s="49"/>
      <c r="EJ3" s="50" t="s">
        <v>139</v>
      </c>
      <c r="EK3" s="49"/>
      <c r="EL3" s="49"/>
      <c r="EM3" s="49"/>
      <c r="EN3" s="49"/>
      <c r="EO3" s="49"/>
      <c r="EP3" s="50" t="s">
        <v>8</v>
      </c>
      <c r="EQ3" s="49"/>
      <c r="ER3" s="49"/>
      <c r="ES3" s="49"/>
      <c r="ET3" s="49"/>
      <c r="EU3" s="49"/>
      <c r="EV3" s="50" t="s">
        <v>138</v>
      </c>
      <c r="EW3" s="49"/>
      <c r="EX3" s="49"/>
      <c r="EY3" s="49"/>
      <c r="EZ3" s="49"/>
      <c r="FA3" s="49"/>
      <c r="FB3" s="82" t="s">
        <v>142</v>
      </c>
      <c r="FC3" s="83"/>
      <c r="FD3" s="83"/>
      <c r="FE3" s="83"/>
      <c r="FF3" s="83"/>
      <c r="FG3" s="83"/>
      <c r="FH3" s="50" t="s">
        <v>148</v>
      </c>
      <c r="FI3" s="49"/>
      <c r="FJ3" s="49"/>
      <c r="FK3" s="49"/>
      <c r="FL3" s="49"/>
      <c r="FM3" s="49"/>
      <c r="FN3" s="49" t="s">
        <v>144</v>
      </c>
      <c r="FO3" s="49"/>
      <c r="FP3" s="49"/>
      <c r="FQ3" s="49"/>
      <c r="FR3" s="49"/>
      <c r="FS3" s="49"/>
      <c r="FT3" s="50" t="s">
        <v>147</v>
      </c>
      <c r="FU3" s="49"/>
      <c r="FV3" s="49"/>
      <c r="FW3" s="49"/>
      <c r="FX3" s="49"/>
      <c r="FY3" s="49"/>
      <c r="FZ3" s="49" t="s">
        <v>9</v>
      </c>
      <c r="GA3" s="49"/>
      <c r="GB3" s="49"/>
      <c r="GC3" s="49"/>
      <c r="GD3" s="49"/>
      <c r="GE3" s="49"/>
      <c r="GF3" s="50" t="s">
        <v>146</v>
      </c>
      <c r="GG3" s="49"/>
      <c r="GH3" s="49"/>
      <c r="GI3" s="49"/>
      <c r="GJ3" s="49"/>
      <c r="GK3" s="49"/>
      <c r="GL3" s="50" t="s">
        <v>150</v>
      </c>
      <c r="GM3" s="49"/>
      <c r="GN3" s="49"/>
      <c r="GO3" s="49"/>
      <c r="GP3" s="49"/>
      <c r="GQ3" s="49"/>
      <c r="GR3" s="50" t="s">
        <v>149</v>
      </c>
      <c r="GS3" s="49"/>
      <c r="GT3" s="49"/>
      <c r="GU3" s="49"/>
      <c r="GV3" s="49"/>
      <c r="GW3" s="49"/>
      <c r="GX3" s="50" t="s">
        <v>145</v>
      </c>
      <c r="GY3" s="49"/>
      <c r="GZ3" s="49"/>
      <c r="HA3" s="49"/>
      <c r="HB3" s="49"/>
      <c r="HC3" s="49"/>
      <c r="HD3" s="50" t="s">
        <v>53</v>
      </c>
      <c r="HE3" s="49"/>
      <c r="HF3" s="49"/>
      <c r="HG3" s="49"/>
      <c r="HH3" s="49"/>
      <c r="HI3" s="49"/>
      <c r="HJ3" s="79" t="s">
        <v>151</v>
      </c>
      <c r="HK3" s="80"/>
      <c r="HL3" s="80"/>
      <c r="HM3" s="80"/>
      <c r="HN3" s="80"/>
      <c r="HO3" s="80"/>
      <c r="HP3" s="50" t="s">
        <v>167</v>
      </c>
      <c r="HQ3" s="49"/>
      <c r="HR3" s="49"/>
      <c r="HS3" s="49"/>
      <c r="HT3" s="49"/>
      <c r="HU3" s="49"/>
      <c r="HV3" s="50" t="s">
        <v>152</v>
      </c>
      <c r="HW3" s="49"/>
      <c r="HX3" s="49"/>
      <c r="HY3" s="49"/>
      <c r="HZ3" s="49"/>
      <c r="IA3" s="49"/>
      <c r="IB3" s="50" t="s">
        <v>153</v>
      </c>
      <c r="IC3" s="49"/>
      <c r="ID3" s="49"/>
      <c r="IE3" s="49"/>
      <c r="IF3" s="49"/>
      <c r="IG3" s="49"/>
      <c r="IH3" s="79" t="s">
        <v>154</v>
      </c>
      <c r="II3" s="80"/>
      <c r="IJ3" s="80"/>
      <c r="IK3" s="80"/>
      <c r="IL3" s="80"/>
      <c r="IM3" s="80"/>
      <c r="IN3" s="58" t="s">
        <v>155</v>
      </c>
      <c r="IO3" s="49"/>
      <c r="IP3" s="49"/>
      <c r="IQ3" s="49"/>
      <c r="IR3" s="49"/>
      <c r="IS3" s="49"/>
      <c r="IT3" s="50" t="s">
        <v>156</v>
      </c>
      <c r="IU3" s="49"/>
      <c r="IV3" s="49"/>
      <c r="IW3" s="49"/>
      <c r="IX3" s="49"/>
      <c r="IY3" s="49"/>
      <c r="IZ3" s="50" t="s">
        <v>157</v>
      </c>
      <c r="JA3" s="49"/>
      <c r="JB3" s="49"/>
      <c r="JC3" s="49"/>
      <c r="JD3" s="49"/>
      <c r="JE3" s="49"/>
      <c r="JF3" s="79" t="s">
        <v>158</v>
      </c>
      <c r="JG3" s="80"/>
      <c r="JH3" s="80"/>
      <c r="JI3" s="80"/>
      <c r="JJ3" s="80"/>
      <c r="JK3" s="80"/>
      <c r="JL3" s="49"/>
      <c r="JM3" s="79" t="s">
        <v>77</v>
      </c>
      <c r="JN3" s="80"/>
      <c r="JO3" s="80"/>
      <c r="JP3" s="80"/>
      <c r="JQ3" s="80"/>
      <c r="JR3" s="80"/>
    </row>
    <row r="4" spans="1:278" s="35" customFormat="1" x14ac:dyDescent="0.25">
      <c r="B4" s="47" t="s">
        <v>79</v>
      </c>
      <c r="C4" s="47" t="s">
        <v>55</v>
      </c>
      <c r="D4" s="47" t="s">
        <v>56</v>
      </c>
      <c r="E4" s="47" t="s">
        <v>57</v>
      </c>
      <c r="F4" s="47" t="s">
        <v>81</v>
      </c>
      <c r="G4" s="47" t="s">
        <v>11</v>
      </c>
      <c r="H4" s="47" t="s">
        <v>79</v>
      </c>
      <c r="I4" s="47" t="s">
        <v>55</v>
      </c>
      <c r="J4" s="47" t="s">
        <v>56</v>
      </c>
      <c r="K4" s="47" t="s">
        <v>57</v>
      </c>
      <c r="L4" s="47" t="s">
        <v>81</v>
      </c>
      <c r="M4" s="47" t="s">
        <v>11</v>
      </c>
      <c r="N4" s="47" t="s">
        <v>79</v>
      </c>
      <c r="O4" s="47" t="s">
        <v>55</v>
      </c>
      <c r="P4" s="47" t="s">
        <v>56</v>
      </c>
      <c r="Q4" s="47" t="s">
        <v>57</v>
      </c>
      <c r="R4" s="47" t="s">
        <v>81</v>
      </c>
      <c r="S4" s="47" t="s">
        <v>11</v>
      </c>
      <c r="T4" s="85" t="s">
        <v>79</v>
      </c>
      <c r="U4" s="85" t="s">
        <v>55</v>
      </c>
      <c r="V4" s="85" t="s">
        <v>56</v>
      </c>
      <c r="W4" s="85" t="s">
        <v>57</v>
      </c>
      <c r="X4" s="85" t="s">
        <v>82</v>
      </c>
      <c r="Y4" s="85" t="s">
        <v>11</v>
      </c>
      <c r="Z4" s="86" t="s">
        <v>79</v>
      </c>
      <c r="AA4" s="47" t="s">
        <v>55</v>
      </c>
      <c r="AB4" s="47" t="s">
        <v>56</v>
      </c>
      <c r="AC4" s="47" t="s">
        <v>57</v>
      </c>
      <c r="AD4" s="47" t="s">
        <v>81</v>
      </c>
      <c r="AE4" s="87" t="s">
        <v>11</v>
      </c>
      <c r="AF4" s="47" t="s">
        <v>79</v>
      </c>
      <c r="AG4" s="47" t="s">
        <v>55</v>
      </c>
      <c r="AH4" s="47" t="s">
        <v>56</v>
      </c>
      <c r="AI4" s="47" t="s">
        <v>57</v>
      </c>
      <c r="AJ4" s="47" t="s">
        <v>81</v>
      </c>
      <c r="AK4" s="47" t="s">
        <v>11</v>
      </c>
      <c r="AL4" s="47" t="s">
        <v>79</v>
      </c>
      <c r="AM4" s="47" t="s">
        <v>55</v>
      </c>
      <c r="AN4" s="47" t="s">
        <v>56</v>
      </c>
      <c r="AO4" s="47" t="s">
        <v>57</v>
      </c>
      <c r="AP4" s="47" t="s">
        <v>81</v>
      </c>
      <c r="AQ4" s="47" t="s">
        <v>11</v>
      </c>
      <c r="AR4" s="88" t="s">
        <v>79</v>
      </c>
      <c r="AS4" s="47" t="s">
        <v>55</v>
      </c>
      <c r="AT4" s="47" t="s">
        <v>56</v>
      </c>
      <c r="AU4" s="47" t="s">
        <v>57</v>
      </c>
      <c r="AV4" s="47" t="s">
        <v>81</v>
      </c>
      <c r="AW4" s="47" t="s">
        <v>11</v>
      </c>
      <c r="AX4" s="47" t="s">
        <v>79</v>
      </c>
      <c r="AY4" s="47" t="s">
        <v>55</v>
      </c>
      <c r="AZ4" s="47" t="s">
        <v>56</v>
      </c>
      <c r="BA4" s="47" t="s">
        <v>57</v>
      </c>
      <c r="BB4" s="47" t="s">
        <v>81</v>
      </c>
      <c r="BC4" s="47" t="s">
        <v>11</v>
      </c>
      <c r="BD4" s="85" t="s">
        <v>79</v>
      </c>
      <c r="BE4" s="85" t="s">
        <v>55</v>
      </c>
      <c r="BF4" s="85" t="s">
        <v>56</v>
      </c>
      <c r="BG4" s="85" t="s">
        <v>57</v>
      </c>
      <c r="BH4" s="85" t="s">
        <v>82</v>
      </c>
      <c r="BI4" s="85" t="s">
        <v>11</v>
      </c>
      <c r="BJ4" s="86" t="s">
        <v>79</v>
      </c>
      <c r="BK4" s="47" t="s">
        <v>55</v>
      </c>
      <c r="BL4" s="47" t="s">
        <v>56</v>
      </c>
      <c r="BM4" s="47" t="s">
        <v>57</v>
      </c>
      <c r="BN4" s="47" t="s">
        <v>81</v>
      </c>
      <c r="BO4" s="47" t="s">
        <v>11</v>
      </c>
      <c r="BP4" s="47" t="s">
        <v>79</v>
      </c>
      <c r="BQ4" s="47" t="s">
        <v>55</v>
      </c>
      <c r="BR4" s="47" t="s">
        <v>56</v>
      </c>
      <c r="BS4" s="47" t="s">
        <v>57</v>
      </c>
      <c r="BT4" s="47" t="s">
        <v>81</v>
      </c>
      <c r="BU4" s="47" t="s">
        <v>11</v>
      </c>
      <c r="BV4" s="88" t="s">
        <v>79</v>
      </c>
      <c r="BW4" s="47" t="s">
        <v>55</v>
      </c>
      <c r="BX4" s="47" t="s">
        <v>56</v>
      </c>
      <c r="BY4" s="47" t="s">
        <v>57</v>
      </c>
      <c r="BZ4" s="47" t="s">
        <v>81</v>
      </c>
      <c r="CA4" s="47" t="s">
        <v>11</v>
      </c>
      <c r="CB4" s="85" t="s">
        <v>79</v>
      </c>
      <c r="CC4" s="85" t="s">
        <v>55</v>
      </c>
      <c r="CD4" s="85" t="s">
        <v>56</v>
      </c>
      <c r="CE4" s="85" t="s">
        <v>57</v>
      </c>
      <c r="CF4" s="85" t="s">
        <v>82</v>
      </c>
      <c r="CG4" s="85" t="s">
        <v>11</v>
      </c>
      <c r="CH4" s="86" t="s">
        <v>79</v>
      </c>
      <c r="CI4" s="47" t="s">
        <v>55</v>
      </c>
      <c r="CJ4" s="47" t="s">
        <v>56</v>
      </c>
      <c r="CK4" s="47" t="s">
        <v>57</v>
      </c>
      <c r="CL4" s="47" t="s">
        <v>81</v>
      </c>
      <c r="CM4" s="47" t="s">
        <v>11</v>
      </c>
      <c r="CN4" s="47" t="s">
        <v>79</v>
      </c>
      <c r="CO4" s="47" t="s">
        <v>55</v>
      </c>
      <c r="CP4" s="47" t="s">
        <v>56</v>
      </c>
      <c r="CQ4" s="47" t="s">
        <v>57</v>
      </c>
      <c r="CR4" s="47" t="s">
        <v>81</v>
      </c>
      <c r="CS4" s="47" t="s">
        <v>11</v>
      </c>
      <c r="CT4" s="47" t="s">
        <v>79</v>
      </c>
      <c r="CU4" s="47" t="s">
        <v>55</v>
      </c>
      <c r="CV4" s="47" t="s">
        <v>56</v>
      </c>
      <c r="CW4" s="47" t="s">
        <v>57</v>
      </c>
      <c r="CX4" s="47" t="s">
        <v>81</v>
      </c>
      <c r="CY4" s="47" t="s">
        <v>11</v>
      </c>
      <c r="CZ4" s="47" t="s">
        <v>79</v>
      </c>
      <c r="DA4" s="47" t="s">
        <v>55</v>
      </c>
      <c r="DB4" s="47" t="s">
        <v>56</v>
      </c>
      <c r="DC4" s="47" t="s">
        <v>57</v>
      </c>
      <c r="DD4" s="47" t="s">
        <v>81</v>
      </c>
      <c r="DE4" s="47" t="s">
        <v>11</v>
      </c>
      <c r="DF4" s="85" t="s">
        <v>79</v>
      </c>
      <c r="DG4" s="85" t="s">
        <v>55</v>
      </c>
      <c r="DH4" s="85" t="s">
        <v>56</v>
      </c>
      <c r="DI4" s="85" t="s">
        <v>57</v>
      </c>
      <c r="DJ4" s="85" t="s">
        <v>82</v>
      </c>
      <c r="DK4" s="85" t="s">
        <v>11</v>
      </c>
      <c r="DL4" s="86" t="s">
        <v>79</v>
      </c>
      <c r="DM4" s="47" t="s">
        <v>55</v>
      </c>
      <c r="DN4" s="47" t="s">
        <v>56</v>
      </c>
      <c r="DO4" s="47" t="s">
        <v>57</v>
      </c>
      <c r="DP4" s="47" t="s">
        <v>81</v>
      </c>
      <c r="DQ4" s="47" t="s">
        <v>11</v>
      </c>
      <c r="DR4" s="47" t="s">
        <v>79</v>
      </c>
      <c r="DS4" s="47" t="s">
        <v>55</v>
      </c>
      <c r="DT4" s="47" t="s">
        <v>56</v>
      </c>
      <c r="DU4" s="47" t="s">
        <v>57</v>
      </c>
      <c r="DV4" s="47" t="s">
        <v>81</v>
      </c>
      <c r="DW4" s="47" t="s">
        <v>11</v>
      </c>
      <c r="DX4" s="47" t="s">
        <v>79</v>
      </c>
      <c r="DY4" s="47" t="s">
        <v>55</v>
      </c>
      <c r="DZ4" s="47" t="s">
        <v>56</v>
      </c>
      <c r="EA4" s="47" t="s">
        <v>57</v>
      </c>
      <c r="EB4" s="47" t="s">
        <v>81</v>
      </c>
      <c r="EC4" s="47" t="s">
        <v>11</v>
      </c>
      <c r="ED4" s="47" t="s">
        <v>79</v>
      </c>
      <c r="EE4" s="47" t="s">
        <v>55</v>
      </c>
      <c r="EF4" s="47" t="s">
        <v>56</v>
      </c>
      <c r="EG4" s="47" t="s">
        <v>57</v>
      </c>
      <c r="EH4" s="47" t="s">
        <v>81</v>
      </c>
      <c r="EI4" s="47" t="s">
        <v>11</v>
      </c>
      <c r="EJ4" s="47" t="s">
        <v>79</v>
      </c>
      <c r="EK4" s="47" t="s">
        <v>55</v>
      </c>
      <c r="EL4" s="47" t="s">
        <v>56</v>
      </c>
      <c r="EM4" s="47" t="s">
        <v>57</v>
      </c>
      <c r="EN4" s="47" t="s">
        <v>81</v>
      </c>
      <c r="EO4" s="47" t="s">
        <v>11</v>
      </c>
      <c r="EP4" s="47" t="s">
        <v>79</v>
      </c>
      <c r="EQ4" s="47" t="s">
        <v>55</v>
      </c>
      <c r="ER4" s="47" t="s">
        <v>56</v>
      </c>
      <c r="ES4" s="47" t="s">
        <v>57</v>
      </c>
      <c r="ET4" s="47" t="s">
        <v>81</v>
      </c>
      <c r="EU4" s="47" t="s">
        <v>11</v>
      </c>
      <c r="EV4" s="47" t="s">
        <v>79</v>
      </c>
      <c r="EW4" s="47" t="s">
        <v>55</v>
      </c>
      <c r="EX4" s="47" t="s">
        <v>56</v>
      </c>
      <c r="EY4" s="47" t="s">
        <v>57</v>
      </c>
      <c r="EZ4" s="47" t="s">
        <v>81</v>
      </c>
      <c r="FA4" s="47" t="s">
        <v>11</v>
      </c>
      <c r="FB4" s="89" t="s">
        <v>79</v>
      </c>
      <c r="FC4" s="89" t="s">
        <v>55</v>
      </c>
      <c r="FD4" s="89" t="s">
        <v>56</v>
      </c>
      <c r="FE4" s="89" t="s">
        <v>57</v>
      </c>
      <c r="FF4" s="89" t="s">
        <v>81</v>
      </c>
      <c r="FG4" s="89" t="s">
        <v>5</v>
      </c>
      <c r="FH4" s="47" t="s">
        <v>79</v>
      </c>
      <c r="FI4" s="47" t="s">
        <v>55</v>
      </c>
      <c r="FJ4" s="47" t="s">
        <v>56</v>
      </c>
      <c r="FK4" s="47" t="s">
        <v>57</v>
      </c>
      <c r="FL4" s="47" t="s">
        <v>81</v>
      </c>
      <c r="FM4" s="47" t="s">
        <v>11</v>
      </c>
      <c r="FN4" s="47" t="s">
        <v>79</v>
      </c>
      <c r="FO4" s="47" t="s">
        <v>55</v>
      </c>
      <c r="FP4" s="47" t="s">
        <v>56</v>
      </c>
      <c r="FQ4" s="47" t="s">
        <v>57</v>
      </c>
      <c r="FR4" s="47" t="s">
        <v>81</v>
      </c>
      <c r="FS4" s="47" t="s">
        <v>11</v>
      </c>
      <c r="FT4" s="47" t="s">
        <v>79</v>
      </c>
      <c r="FU4" s="47" t="s">
        <v>55</v>
      </c>
      <c r="FV4" s="47" t="s">
        <v>56</v>
      </c>
      <c r="FW4" s="47" t="s">
        <v>57</v>
      </c>
      <c r="FX4" s="47" t="s">
        <v>81</v>
      </c>
      <c r="FY4" s="47" t="s">
        <v>11</v>
      </c>
      <c r="FZ4" s="47" t="s">
        <v>79</v>
      </c>
      <c r="GA4" s="47" t="s">
        <v>55</v>
      </c>
      <c r="GB4" s="47" t="s">
        <v>56</v>
      </c>
      <c r="GC4" s="47" t="s">
        <v>57</v>
      </c>
      <c r="GD4" s="47" t="s">
        <v>81</v>
      </c>
      <c r="GE4" s="47" t="s">
        <v>11</v>
      </c>
      <c r="GF4" s="47" t="s">
        <v>79</v>
      </c>
      <c r="GG4" s="47" t="s">
        <v>55</v>
      </c>
      <c r="GH4" s="47" t="s">
        <v>56</v>
      </c>
      <c r="GI4" s="47" t="s">
        <v>57</v>
      </c>
      <c r="GJ4" s="47" t="s">
        <v>81</v>
      </c>
      <c r="GK4" s="47" t="s">
        <v>11</v>
      </c>
      <c r="GL4" s="47" t="s">
        <v>79</v>
      </c>
      <c r="GM4" s="47" t="s">
        <v>55</v>
      </c>
      <c r="GN4" s="47" t="s">
        <v>56</v>
      </c>
      <c r="GO4" s="47" t="s">
        <v>57</v>
      </c>
      <c r="GP4" s="47" t="s">
        <v>81</v>
      </c>
      <c r="GQ4" s="47" t="s">
        <v>11</v>
      </c>
      <c r="GR4" s="47" t="s">
        <v>79</v>
      </c>
      <c r="GS4" s="47" t="s">
        <v>55</v>
      </c>
      <c r="GT4" s="47" t="s">
        <v>56</v>
      </c>
      <c r="GU4" s="47" t="s">
        <v>57</v>
      </c>
      <c r="GV4" s="47" t="s">
        <v>81</v>
      </c>
      <c r="GW4" s="47" t="s">
        <v>11</v>
      </c>
      <c r="GX4" s="47" t="s">
        <v>79</v>
      </c>
      <c r="GY4" s="47" t="s">
        <v>55</v>
      </c>
      <c r="GZ4" s="47" t="s">
        <v>56</v>
      </c>
      <c r="HA4" s="47" t="s">
        <v>57</v>
      </c>
      <c r="HB4" s="47" t="s">
        <v>81</v>
      </c>
      <c r="HC4" s="47" t="s">
        <v>11</v>
      </c>
      <c r="HD4" s="47" t="s">
        <v>79</v>
      </c>
      <c r="HE4" s="47" t="s">
        <v>55</v>
      </c>
      <c r="HF4" s="47" t="s">
        <v>56</v>
      </c>
      <c r="HG4" s="47" t="s">
        <v>57</v>
      </c>
      <c r="HH4" s="47" t="s">
        <v>81</v>
      </c>
      <c r="HI4" s="47" t="s">
        <v>11</v>
      </c>
      <c r="HJ4" s="85" t="s">
        <v>79</v>
      </c>
      <c r="HK4" s="85" t="s">
        <v>55</v>
      </c>
      <c r="HL4" s="85" t="s">
        <v>56</v>
      </c>
      <c r="HM4" s="85" t="s">
        <v>57</v>
      </c>
      <c r="HN4" s="85" t="s">
        <v>81</v>
      </c>
      <c r="HO4" s="85" t="s">
        <v>5</v>
      </c>
      <c r="HP4" s="47" t="s">
        <v>79</v>
      </c>
      <c r="HQ4" s="47" t="s">
        <v>55</v>
      </c>
      <c r="HR4" s="47" t="s">
        <v>56</v>
      </c>
      <c r="HS4" s="47" t="s">
        <v>57</v>
      </c>
      <c r="HT4" s="47" t="s">
        <v>81</v>
      </c>
      <c r="HU4" s="47" t="s">
        <v>11</v>
      </c>
      <c r="HV4" s="47" t="s">
        <v>79</v>
      </c>
      <c r="HW4" s="47" t="s">
        <v>55</v>
      </c>
      <c r="HX4" s="47" t="s">
        <v>56</v>
      </c>
      <c r="HY4" s="47" t="s">
        <v>57</v>
      </c>
      <c r="HZ4" s="47" t="s">
        <v>81</v>
      </c>
      <c r="IA4" s="47" t="s">
        <v>11</v>
      </c>
      <c r="IB4" s="47" t="s">
        <v>79</v>
      </c>
      <c r="IC4" s="47" t="s">
        <v>55</v>
      </c>
      <c r="ID4" s="47" t="s">
        <v>56</v>
      </c>
      <c r="IE4" s="47" t="s">
        <v>57</v>
      </c>
      <c r="IF4" s="47" t="s">
        <v>81</v>
      </c>
      <c r="IG4" s="47" t="s">
        <v>11</v>
      </c>
      <c r="IH4" s="85" t="s">
        <v>79</v>
      </c>
      <c r="II4" s="85" t="s">
        <v>55</v>
      </c>
      <c r="IJ4" s="85" t="s">
        <v>56</v>
      </c>
      <c r="IK4" s="85" t="s">
        <v>57</v>
      </c>
      <c r="IL4" s="85" t="s">
        <v>81</v>
      </c>
      <c r="IM4" s="85" t="s">
        <v>5</v>
      </c>
      <c r="IN4" s="86" t="s">
        <v>79</v>
      </c>
      <c r="IO4" s="47" t="s">
        <v>55</v>
      </c>
      <c r="IP4" s="47" t="s">
        <v>56</v>
      </c>
      <c r="IQ4" s="47" t="s">
        <v>57</v>
      </c>
      <c r="IR4" s="47" t="s">
        <v>81</v>
      </c>
      <c r="IS4" s="47" t="s">
        <v>11</v>
      </c>
      <c r="IT4" s="47" t="s">
        <v>79</v>
      </c>
      <c r="IU4" s="47" t="s">
        <v>55</v>
      </c>
      <c r="IV4" s="47" t="s">
        <v>56</v>
      </c>
      <c r="IW4" s="47" t="s">
        <v>57</v>
      </c>
      <c r="IX4" s="47" t="s">
        <v>81</v>
      </c>
      <c r="IY4" s="47" t="s">
        <v>11</v>
      </c>
      <c r="IZ4" s="47" t="s">
        <v>79</v>
      </c>
      <c r="JA4" s="47" t="s">
        <v>55</v>
      </c>
      <c r="JB4" s="47" t="s">
        <v>56</v>
      </c>
      <c r="JC4" s="47" t="s">
        <v>57</v>
      </c>
      <c r="JD4" s="47" t="s">
        <v>81</v>
      </c>
      <c r="JE4" s="47" t="s">
        <v>11</v>
      </c>
      <c r="JF4" s="85" t="s">
        <v>79</v>
      </c>
      <c r="JG4" s="85" t="s">
        <v>55</v>
      </c>
      <c r="JH4" s="85" t="s">
        <v>56</v>
      </c>
      <c r="JI4" s="85" t="s">
        <v>57</v>
      </c>
      <c r="JJ4" s="85" t="s">
        <v>81</v>
      </c>
      <c r="JK4" s="85" t="s">
        <v>5</v>
      </c>
      <c r="JL4" s="47"/>
      <c r="JM4" s="85" t="s">
        <v>79</v>
      </c>
      <c r="JN4" s="85" t="s">
        <v>55</v>
      </c>
      <c r="JO4" s="85" t="s">
        <v>56</v>
      </c>
      <c r="JP4" s="85" t="s">
        <v>57</v>
      </c>
      <c r="JQ4" s="85" t="s">
        <v>81</v>
      </c>
      <c r="JR4" s="85" t="s">
        <v>5</v>
      </c>
    </row>
    <row r="5" spans="1:278" s="90" customFormat="1" x14ac:dyDescent="0.25">
      <c r="A5" s="90" t="s">
        <v>12</v>
      </c>
      <c r="B5" s="88"/>
      <c r="C5" s="88"/>
      <c r="D5" s="88"/>
      <c r="E5" s="88"/>
      <c r="F5" s="88"/>
      <c r="G5" s="88"/>
      <c r="H5" s="91"/>
      <c r="I5" s="91"/>
      <c r="J5" s="91"/>
      <c r="K5" s="91"/>
      <c r="L5" s="88"/>
      <c r="M5" s="88"/>
      <c r="N5" s="88"/>
      <c r="O5" s="88"/>
      <c r="P5" s="88"/>
      <c r="Q5" s="88"/>
      <c r="R5" s="88"/>
      <c r="S5" s="88"/>
      <c r="T5" s="92"/>
      <c r="U5" s="92"/>
      <c r="V5" s="92"/>
      <c r="W5" s="92"/>
      <c r="X5" s="92"/>
      <c r="Y5" s="92"/>
      <c r="Z5" s="86"/>
      <c r="AA5" s="88"/>
      <c r="AB5" s="88"/>
      <c r="AC5" s="88"/>
      <c r="AD5" s="88"/>
      <c r="AE5" s="93"/>
      <c r="AF5" s="88"/>
      <c r="AG5" s="88"/>
      <c r="AH5" s="88"/>
      <c r="AI5" s="88"/>
      <c r="AJ5" s="88"/>
      <c r="AK5" s="88"/>
      <c r="AL5" s="88"/>
      <c r="AM5" s="88"/>
      <c r="AN5" s="88"/>
      <c r="AO5" s="88"/>
      <c r="AP5" s="88"/>
      <c r="AQ5" s="88"/>
      <c r="AR5" s="88"/>
      <c r="AS5" s="88"/>
      <c r="AT5" s="88"/>
      <c r="AU5" s="88"/>
      <c r="AV5" s="88"/>
      <c r="AW5" s="88"/>
      <c r="AX5" s="88"/>
      <c r="AY5" s="88"/>
      <c r="AZ5" s="88"/>
      <c r="BA5" s="88"/>
      <c r="BB5" s="88"/>
      <c r="BC5" s="88"/>
      <c r="BD5" s="92"/>
      <c r="BE5" s="92"/>
      <c r="BF5" s="92"/>
      <c r="BG5" s="92"/>
      <c r="BH5" s="92"/>
      <c r="BI5" s="92"/>
      <c r="BJ5" s="94"/>
      <c r="BK5" s="91"/>
      <c r="BL5" s="88"/>
      <c r="BM5" s="88"/>
      <c r="BN5" s="88"/>
      <c r="BO5" s="88"/>
      <c r="BP5" s="91"/>
      <c r="BQ5" s="91"/>
      <c r="BR5" s="91"/>
      <c r="BS5" s="91"/>
      <c r="BT5" s="88"/>
      <c r="BU5" s="88"/>
      <c r="BV5" s="88"/>
      <c r="BW5" s="88"/>
      <c r="BX5" s="88"/>
      <c r="BY5" s="88"/>
      <c r="BZ5" s="88"/>
      <c r="CA5" s="88"/>
      <c r="CB5" s="92"/>
      <c r="CC5" s="92"/>
      <c r="CD5" s="92"/>
      <c r="CE5" s="92"/>
      <c r="CF5" s="92"/>
      <c r="CG5" s="92"/>
      <c r="CH5" s="86"/>
      <c r="CI5" s="88"/>
      <c r="CJ5" s="88"/>
      <c r="CK5" s="88"/>
      <c r="CL5" s="88"/>
      <c r="CM5" s="88"/>
      <c r="CN5" s="88"/>
      <c r="CO5" s="88"/>
      <c r="CP5" s="88"/>
      <c r="CQ5" s="88"/>
      <c r="CR5" s="88"/>
      <c r="CS5" s="88"/>
      <c r="CT5" s="88"/>
      <c r="CU5" s="88"/>
      <c r="CV5" s="88"/>
      <c r="CW5" s="88"/>
      <c r="CX5" s="88"/>
      <c r="CY5" s="88"/>
      <c r="CZ5" s="88"/>
      <c r="DA5" s="88"/>
      <c r="DB5" s="88"/>
      <c r="DC5" s="88"/>
      <c r="DD5" s="88"/>
      <c r="DE5" s="88"/>
      <c r="DF5" s="92"/>
      <c r="DG5" s="92"/>
      <c r="DH5" s="92"/>
      <c r="DI5" s="92"/>
      <c r="DJ5" s="92"/>
      <c r="DK5" s="92"/>
      <c r="DL5" s="86"/>
      <c r="DM5" s="88"/>
      <c r="DN5" s="88"/>
      <c r="DO5" s="88"/>
      <c r="DP5" s="88"/>
      <c r="DQ5" s="88"/>
      <c r="DR5" s="88"/>
      <c r="DS5" s="88"/>
      <c r="DT5" s="88"/>
      <c r="DU5" s="88"/>
      <c r="DV5" s="88"/>
      <c r="DW5" s="88"/>
      <c r="DX5" s="88"/>
      <c r="DY5" s="88"/>
      <c r="DZ5" s="88"/>
      <c r="EA5" s="88"/>
      <c r="EB5" s="88"/>
      <c r="EC5" s="88"/>
      <c r="ED5" s="88"/>
      <c r="EE5" s="88"/>
      <c r="EF5" s="95"/>
      <c r="EG5" s="88"/>
      <c r="EH5" s="88"/>
      <c r="EI5" s="88"/>
      <c r="EJ5" s="88"/>
      <c r="EK5" s="88"/>
      <c r="EL5" s="88"/>
      <c r="EM5" s="88"/>
      <c r="EN5" s="88"/>
      <c r="EO5" s="88"/>
      <c r="EP5" s="88"/>
      <c r="EQ5" s="88"/>
      <c r="ER5" s="88"/>
      <c r="ES5" s="88"/>
      <c r="ET5" s="88"/>
      <c r="EU5" s="88"/>
      <c r="EV5" s="88"/>
      <c r="EW5" s="88"/>
      <c r="EX5" s="95"/>
      <c r="EY5" s="88"/>
      <c r="EZ5" s="88"/>
      <c r="FA5" s="88"/>
      <c r="FB5" s="96"/>
      <c r="FC5" s="96"/>
      <c r="FD5" s="96"/>
      <c r="FE5" s="96"/>
      <c r="FF5" s="96"/>
      <c r="FG5" s="96"/>
      <c r="FH5" s="88"/>
      <c r="FI5" s="88"/>
      <c r="FJ5" s="88"/>
      <c r="FK5" s="88"/>
      <c r="FL5" s="88"/>
      <c r="FM5" s="88"/>
      <c r="FN5" s="88"/>
      <c r="FO5" s="88"/>
      <c r="FP5" s="88"/>
      <c r="FQ5" s="88"/>
      <c r="FR5" s="88"/>
      <c r="FS5" s="88"/>
      <c r="FT5" s="91"/>
      <c r="FU5" s="91"/>
      <c r="FV5" s="91"/>
      <c r="FW5" s="91"/>
      <c r="FX5" s="91"/>
      <c r="FY5" s="88"/>
      <c r="FZ5" s="91"/>
      <c r="GA5" s="91"/>
      <c r="GB5" s="91"/>
      <c r="GC5" s="91"/>
      <c r="GD5" s="91"/>
      <c r="GE5" s="88"/>
      <c r="GF5" s="91"/>
      <c r="GG5" s="91"/>
      <c r="GH5" s="91"/>
      <c r="GI5" s="91"/>
      <c r="GJ5" s="91"/>
      <c r="GK5" s="88"/>
      <c r="GL5" s="91"/>
      <c r="GM5" s="91"/>
      <c r="GN5" s="91"/>
      <c r="GO5" s="91"/>
      <c r="GP5" s="91"/>
      <c r="GQ5" s="88"/>
      <c r="GR5" s="88"/>
      <c r="GS5" s="88"/>
      <c r="GT5" s="88"/>
      <c r="GU5" s="88"/>
      <c r="GV5" s="88"/>
      <c r="GW5" s="88"/>
      <c r="GX5" s="88"/>
      <c r="GY5" s="88"/>
      <c r="GZ5" s="88"/>
      <c r="HA5" s="88"/>
      <c r="HB5" s="88"/>
      <c r="HC5" s="88"/>
      <c r="HD5" s="88"/>
      <c r="HE5" s="88"/>
      <c r="HF5" s="88"/>
      <c r="HG5" s="88"/>
      <c r="HH5" s="88"/>
      <c r="HI5" s="88"/>
      <c r="HJ5" s="92"/>
      <c r="HK5" s="92"/>
      <c r="HL5" s="92"/>
      <c r="HM5" s="92"/>
      <c r="HN5" s="92"/>
      <c r="HO5" s="92"/>
      <c r="HP5" s="88"/>
      <c r="HQ5" s="88"/>
      <c r="HR5" s="88"/>
      <c r="HS5" s="88"/>
      <c r="HT5" s="88"/>
      <c r="HU5" s="88"/>
      <c r="HV5" s="88"/>
      <c r="HW5" s="88"/>
      <c r="HX5" s="88"/>
      <c r="HY5" s="88"/>
      <c r="HZ5" s="88"/>
      <c r="IA5" s="88"/>
      <c r="IB5" s="88"/>
      <c r="IC5" s="88"/>
      <c r="ID5" s="88"/>
      <c r="IE5" s="88"/>
      <c r="IF5" s="88"/>
      <c r="IG5" s="88"/>
      <c r="IH5" s="92"/>
      <c r="II5" s="92"/>
      <c r="IJ5" s="92"/>
      <c r="IK5" s="92"/>
      <c r="IL5" s="92"/>
      <c r="IM5" s="92"/>
      <c r="IN5" s="86"/>
      <c r="IO5" s="88"/>
      <c r="IP5" s="88"/>
      <c r="IQ5" s="88"/>
      <c r="IR5" s="88"/>
      <c r="IS5" s="88"/>
      <c r="IT5" s="88"/>
      <c r="IU5" s="88"/>
      <c r="IV5" s="88"/>
      <c r="IW5" s="88"/>
      <c r="IX5" s="88"/>
      <c r="IY5" s="88"/>
      <c r="IZ5" s="88"/>
      <c r="JA5" s="88"/>
      <c r="JB5" s="88"/>
      <c r="JC5" s="88"/>
      <c r="JD5" s="88"/>
      <c r="JE5" s="88"/>
      <c r="JF5" s="92"/>
      <c r="JG5" s="92"/>
      <c r="JH5" s="92"/>
      <c r="JI5" s="92"/>
      <c r="JJ5" s="92"/>
      <c r="JK5" s="92"/>
      <c r="JL5" s="88"/>
      <c r="JM5" s="92"/>
      <c r="JN5" s="92"/>
      <c r="JO5" s="92"/>
      <c r="JP5" s="92"/>
      <c r="JQ5" s="92"/>
      <c r="JR5" s="92"/>
    </row>
    <row r="6" spans="1:278" s="106" customFormat="1" ht="12" customHeight="1" x14ac:dyDescent="0.25">
      <c r="A6" s="104" t="s">
        <v>13</v>
      </c>
      <c r="B6" s="105">
        <f>Master!B6</f>
        <v>186.4427035137</v>
      </c>
      <c r="C6" s="105">
        <f>Master!C6</f>
        <v>8412.5628743279885</v>
      </c>
      <c r="D6" s="105">
        <f>Master!D6</f>
        <v>1261.6891406544257</v>
      </c>
      <c r="E6" s="105">
        <f>Master!E6</f>
        <v>330.60115308791706</v>
      </c>
      <c r="F6" s="105">
        <f>Master!F6</f>
        <v>0</v>
      </c>
      <c r="G6" s="105">
        <f>Master!G6</f>
        <v>10191.29587158403</v>
      </c>
      <c r="H6" s="105">
        <f>Master!H6</f>
        <v>79.443188338640013</v>
      </c>
      <c r="I6" s="105">
        <f>Master!I6</f>
        <v>4249.3577128783509</v>
      </c>
      <c r="J6" s="105">
        <f>Master!J6</f>
        <v>240.72681714848</v>
      </c>
      <c r="K6" s="105">
        <f>Master!K6</f>
        <v>41.052736154720002</v>
      </c>
      <c r="L6" s="105">
        <f>Master!L6</f>
        <v>0</v>
      </c>
      <c r="M6" s="105">
        <f>Master!M6</f>
        <v>4610.5804545201909</v>
      </c>
      <c r="N6" s="105">
        <f>Master!N6</f>
        <v>0</v>
      </c>
      <c r="O6" s="105">
        <f>Master!O6</f>
        <v>0</v>
      </c>
      <c r="P6" s="105">
        <f>Master!P6</f>
        <v>1.2882006619199999</v>
      </c>
      <c r="Q6" s="105">
        <f>Master!Q6</f>
        <v>3.25</v>
      </c>
      <c r="R6" s="105">
        <f>Master!R6</f>
        <v>0</v>
      </c>
      <c r="S6" s="105">
        <f>Master!S6</f>
        <v>4.5382006619199995</v>
      </c>
      <c r="T6" s="110">
        <f>Master!T6</f>
        <v>265.88589185234002</v>
      </c>
      <c r="U6" s="110">
        <f>Master!U6</f>
        <v>12661.920587206339</v>
      </c>
      <c r="V6" s="110">
        <f>Master!V6</f>
        <v>1503.7041584648257</v>
      </c>
      <c r="W6" s="110">
        <f>Master!W6</f>
        <v>374.90388924263704</v>
      </c>
      <c r="X6" s="110">
        <f>Master!X6</f>
        <v>0</v>
      </c>
      <c r="Y6" s="110">
        <f>Master!Y6</f>
        <v>14806.414526766142</v>
      </c>
      <c r="Z6" s="105">
        <f>Master!Z6</f>
        <v>0</v>
      </c>
      <c r="AA6" s="105">
        <f>Master!AA6</f>
        <v>0</v>
      </c>
      <c r="AB6" s="105">
        <f>Master!AB6</f>
        <v>0</v>
      </c>
      <c r="AC6" s="105">
        <f>Master!AC6</f>
        <v>0.25</v>
      </c>
      <c r="AD6" s="105">
        <f>Master!AD6</f>
        <v>0</v>
      </c>
      <c r="AE6" s="105">
        <f>Master!AE6</f>
        <v>0.25</v>
      </c>
      <c r="AF6" s="105">
        <f>Master!AF6</f>
        <v>37.619069332400002</v>
      </c>
      <c r="AG6" s="105">
        <f>Master!AG6</f>
        <v>0</v>
      </c>
      <c r="AH6" s="105">
        <f>Master!AH6</f>
        <v>0</v>
      </c>
      <c r="AI6" s="105">
        <f>Master!AI6</f>
        <v>0.75</v>
      </c>
      <c r="AJ6" s="105">
        <f>Master!AJ6</f>
        <v>0</v>
      </c>
      <c r="AK6" s="105">
        <f>Master!AK6</f>
        <v>38.369069332400002</v>
      </c>
      <c r="AL6" s="105">
        <f>Master!AL6</f>
        <v>6222.8975386468574</v>
      </c>
      <c r="AM6" s="105">
        <f>Master!AM6</f>
        <v>633.4391462981821</v>
      </c>
      <c r="AN6" s="105">
        <f>Master!AN6</f>
        <v>0</v>
      </c>
      <c r="AO6" s="105">
        <f>Master!AO6</f>
        <v>7.75</v>
      </c>
      <c r="AP6" s="105">
        <f>Master!AP6</f>
        <v>0</v>
      </c>
      <c r="AQ6" s="105">
        <f>Master!AQ6</f>
        <v>6864.0866849450395</v>
      </c>
      <c r="AR6" s="105">
        <f>Master!AR6</f>
        <v>0</v>
      </c>
      <c r="AS6" s="105">
        <f>Master!AS6</f>
        <v>0</v>
      </c>
      <c r="AT6" s="105">
        <f>Master!AT6</f>
        <v>0</v>
      </c>
      <c r="AU6" s="105">
        <f>Master!AU6</f>
        <v>0</v>
      </c>
      <c r="AV6" s="105">
        <f>Master!AV6</f>
        <v>0</v>
      </c>
      <c r="AW6" s="105">
        <f>Master!AW6</f>
        <v>0</v>
      </c>
      <c r="AX6" s="105">
        <f>Master!AX6</f>
        <v>0</v>
      </c>
      <c r="AY6" s="105">
        <f>Master!AY6</f>
        <v>0</v>
      </c>
      <c r="AZ6" s="105">
        <f>Master!AZ6</f>
        <v>0</v>
      </c>
      <c r="BA6" s="105">
        <f>Master!BA6</f>
        <v>0</v>
      </c>
      <c r="BB6" s="105">
        <f>Master!BB6</f>
        <v>0</v>
      </c>
      <c r="BC6" s="105">
        <f>Master!BC6</f>
        <v>0</v>
      </c>
      <c r="BD6" s="110">
        <f>Master!BD6</f>
        <v>6260.5166079792571</v>
      </c>
      <c r="BE6" s="110">
        <f>Master!BE6</f>
        <v>633.4391462981821</v>
      </c>
      <c r="BF6" s="110">
        <f>Master!BF6</f>
        <v>0</v>
      </c>
      <c r="BG6" s="110">
        <f>Master!BG6</f>
        <v>8.75</v>
      </c>
      <c r="BH6" s="110">
        <f>Master!BH6</f>
        <v>0</v>
      </c>
      <c r="BI6" s="110">
        <f>Master!BI6</f>
        <v>6902.7057542774392</v>
      </c>
      <c r="BJ6" s="105">
        <f>Master!BJ6</f>
        <v>5476.1408691577572</v>
      </c>
      <c r="BK6" s="105">
        <f>Master!BK6</f>
        <v>3570.7467559688494</v>
      </c>
      <c r="BL6" s="105">
        <f>Master!BL6</f>
        <v>311.35468604356004</v>
      </c>
      <c r="BM6" s="105">
        <f>Master!BM6</f>
        <v>2</v>
      </c>
      <c r="BN6" s="105">
        <f>Master!BN6</f>
        <v>0</v>
      </c>
      <c r="BO6" s="105">
        <f>Master!BO6</f>
        <v>9360.2423111701664</v>
      </c>
      <c r="BP6" s="105">
        <f>Master!BP6</f>
        <v>6683.4311256646615</v>
      </c>
      <c r="BQ6" s="105">
        <f>Master!BQ6</f>
        <v>2432.129722620517</v>
      </c>
      <c r="BR6" s="105">
        <f>Master!BR6</f>
        <v>145.42096774602001</v>
      </c>
      <c r="BS6" s="105">
        <f>Master!BS6</f>
        <v>5.5</v>
      </c>
      <c r="BT6" s="105">
        <f>Master!BT6</f>
        <v>0</v>
      </c>
      <c r="BU6" s="105">
        <f>Master!BU6</f>
        <v>9266.4818160311988</v>
      </c>
      <c r="BV6" s="105">
        <f>Master!BV6</f>
        <v>87206.110793706248</v>
      </c>
      <c r="BW6" s="105">
        <f>Master!BW6</f>
        <v>30701.346622267458</v>
      </c>
      <c r="BX6" s="105">
        <f>Master!BX6</f>
        <v>2020.6562562779627</v>
      </c>
      <c r="BY6" s="105">
        <f>Master!BY6</f>
        <v>134.54009743378998</v>
      </c>
      <c r="BZ6" s="105">
        <f>Master!BZ6</f>
        <v>539.00543868182001</v>
      </c>
      <c r="CA6" s="105">
        <f>Master!CA6</f>
        <v>120601.65920836729</v>
      </c>
      <c r="CB6" s="110">
        <f>Master!CB6</f>
        <v>99365.682788528662</v>
      </c>
      <c r="CC6" s="110">
        <f>Master!CC6</f>
        <v>36704.223100856827</v>
      </c>
      <c r="CD6" s="110">
        <f>Master!CD6</f>
        <v>2477.431910067543</v>
      </c>
      <c r="CE6" s="110">
        <f>Master!CE6</f>
        <v>142.04009743378998</v>
      </c>
      <c r="CF6" s="110">
        <f>Master!CF6</f>
        <v>539.00543868182001</v>
      </c>
      <c r="CG6" s="110">
        <f>Master!CG6</f>
        <v>139228.38333556862</v>
      </c>
      <c r="CH6" s="105">
        <f>Master!CH6</f>
        <v>4652.6048225154445</v>
      </c>
      <c r="CI6" s="105">
        <f>Master!CI6</f>
        <v>5468.3925584195085</v>
      </c>
      <c r="CJ6" s="105">
        <f>Master!CJ6</f>
        <v>1405.6367291288661</v>
      </c>
      <c r="CK6" s="105">
        <f>Master!CK6</f>
        <v>312.94912144393601</v>
      </c>
      <c r="CL6" s="105">
        <f>Master!CL6</f>
        <v>0.73001316593099996</v>
      </c>
      <c r="CM6" s="105">
        <f>Master!CM6</f>
        <v>11840.313244673687</v>
      </c>
      <c r="CN6" s="105">
        <f>Master!CN6</f>
        <v>5087.9919189075881</v>
      </c>
      <c r="CO6" s="105">
        <f>Master!CO6</f>
        <v>25405.421788018542</v>
      </c>
      <c r="CP6" s="105">
        <f>Master!CP6</f>
        <v>7749.0187636782848</v>
      </c>
      <c r="CQ6" s="105">
        <f>Master!CQ6</f>
        <v>976.44717798248701</v>
      </c>
      <c r="CR6" s="105">
        <f>Master!CR6</f>
        <v>43.910975715864993</v>
      </c>
      <c r="CS6" s="105">
        <f>Master!CS6</f>
        <v>39262.790624302768</v>
      </c>
      <c r="CT6" s="105">
        <f>Master!CT6</f>
        <v>26776.811576448603</v>
      </c>
      <c r="CU6" s="105">
        <f>Master!CU6</f>
        <v>58231.873324080392</v>
      </c>
      <c r="CV6" s="105">
        <f>Master!CV6</f>
        <v>11366.038473055021</v>
      </c>
      <c r="CW6" s="105">
        <f>Master!CW6</f>
        <v>1779.9072739671301</v>
      </c>
      <c r="CX6" s="105">
        <f>Master!CX6</f>
        <v>336.20583653397006</v>
      </c>
      <c r="CY6" s="105">
        <f>Master!CY6</f>
        <v>98490.836484085114</v>
      </c>
      <c r="CZ6" s="105">
        <f>Master!CZ6</f>
        <v>14142.820293135735</v>
      </c>
      <c r="DA6" s="105">
        <f>Master!DA6</f>
        <v>55611.982296532005</v>
      </c>
      <c r="DB6" s="105">
        <f>Master!DB6</f>
        <v>11293.552939534671</v>
      </c>
      <c r="DC6" s="105">
        <f>Master!DC6</f>
        <v>1513.5521868292551</v>
      </c>
      <c r="DD6" s="105">
        <f>Master!DD6</f>
        <v>205.65950735907998</v>
      </c>
      <c r="DE6" s="105">
        <f>Master!DE6</f>
        <v>82767.567223390753</v>
      </c>
      <c r="DF6" s="110">
        <f>Master!DF6</f>
        <v>50660.228611007376</v>
      </c>
      <c r="DG6" s="110">
        <f>Master!DG6</f>
        <v>144717.66996705043</v>
      </c>
      <c r="DH6" s="110">
        <f>Master!DH6</f>
        <v>31814.246905396842</v>
      </c>
      <c r="DI6" s="110">
        <f>Master!DI6</f>
        <v>4582.8557602228084</v>
      </c>
      <c r="DJ6" s="110">
        <f>Master!DJ6</f>
        <v>586.50633277484599</v>
      </c>
      <c r="DK6" s="110">
        <f>Master!DK6</f>
        <v>232361.50757645231</v>
      </c>
      <c r="DL6" s="105">
        <f>Master!DL6</f>
        <v>4100.6649943199591</v>
      </c>
      <c r="DM6" s="105">
        <f>Master!DM6</f>
        <v>5713.3756773820096</v>
      </c>
      <c r="DN6" s="105">
        <f>Master!DN6</f>
        <v>1980.967130430289</v>
      </c>
      <c r="DO6" s="105">
        <f>Master!DO6</f>
        <v>262.69575573195999</v>
      </c>
      <c r="DP6" s="105">
        <f>Master!DP6</f>
        <v>0</v>
      </c>
      <c r="DQ6" s="105">
        <f>Master!DQ6</f>
        <v>12057.703557864217</v>
      </c>
      <c r="DR6" s="105">
        <f>Master!DR6</f>
        <v>1361.9917595443669</v>
      </c>
      <c r="DS6" s="105">
        <f>Master!DS6</f>
        <v>2768.5613114769517</v>
      </c>
      <c r="DT6" s="105">
        <f>Master!DT6</f>
        <v>2745.9133222233127</v>
      </c>
      <c r="DU6" s="105">
        <f>Master!DU6</f>
        <v>143.5</v>
      </c>
      <c r="DV6" s="105">
        <f>Master!DV6</f>
        <v>0</v>
      </c>
      <c r="DW6" s="105">
        <f>Master!DW6</f>
        <v>7019.966393244631</v>
      </c>
      <c r="DX6" s="105">
        <f>Master!DX6</f>
        <v>2356.5055230200501</v>
      </c>
      <c r="DY6" s="105">
        <f>Master!DY6</f>
        <v>8965.8619566002708</v>
      </c>
      <c r="DZ6" s="105">
        <f>Master!DZ6</f>
        <v>8162.1466347519417</v>
      </c>
      <c r="EA6" s="105">
        <f>Master!EA6</f>
        <v>2478.1826067147508</v>
      </c>
      <c r="EB6" s="105">
        <f>Master!EB6</f>
        <v>0</v>
      </c>
      <c r="EC6" s="105">
        <f>Master!EC6</f>
        <v>21962.696721087017</v>
      </c>
      <c r="ED6" s="105">
        <f>Master!ED6</f>
        <v>2060.7426475954267</v>
      </c>
      <c r="EE6" s="105">
        <f>Master!EE6</f>
        <v>6706.2795757386266</v>
      </c>
      <c r="EF6" s="105">
        <f>Master!EF6</f>
        <v>3124.2264380694046</v>
      </c>
      <c r="EG6" s="105">
        <f>Master!EG6</f>
        <v>708.41470694207601</v>
      </c>
      <c r="EH6" s="105">
        <f>Master!EH6</f>
        <v>0</v>
      </c>
      <c r="EI6" s="105">
        <f>Master!EI6</f>
        <v>12599.663368345535</v>
      </c>
      <c r="EJ6" s="105">
        <f>Master!EJ6</f>
        <v>2699.7045308788502</v>
      </c>
      <c r="EK6" s="105">
        <f>Master!EK6</f>
        <v>12601.017114658294</v>
      </c>
      <c r="EL6" s="105">
        <f>Master!EL6</f>
        <v>11648.097468467204</v>
      </c>
      <c r="EM6" s="105">
        <f>Master!EM6</f>
        <v>3149.7150842599563</v>
      </c>
      <c r="EN6" s="105">
        <f>Master!EN6</f>
        <v>0</v>
      </c>
      <c r="EO6" s="105">
        <f>Master!EO6</f>
        <v>30098.534198264304</v>
      </c>
      <c r="EP6" s="105">
        <f>Master!EP6</f>
        <v>4334.1209489165385</v>
      </c>
      <c r="EQ6" s="105">
        <f>Master!EQ6</f>
        <v>9132.6141717068549</v>
      </c>
      <c r="ER6" s="105">
        <f>Master!ER6</f>
        <v>7581.6088998813475</v>
      </c>
      <c r="ES6" s="105">
        <f>Master!ES6</f>
        <v>1217.622191179998</v>
      </c>
      <c r="ET6" s="105">
        <f>Master!ET6</f>
        <v>22.373480297886999</v>
      </c>
      <c r="EU6" s="105">
        <f>Master!EU6</f>
        <v>22288.339691982626</v>
      </c>
      <c r="EV6" s="105">
        <f>Master!EV6</f>
        <v>1.31991089152</v>
      </c>
      <c r="EW6" s="105">
        <f>Master!EW6</f>
        <v>74.083053026800002</v>
      </c>
      <c r="EX6" s="105">
        <f>Master!EX6</f>
        <v>28.301141360460001</v>
      </c>
      <c r="EY6" s="105">
        <f>Master!EY6</f>
        <v>15.75</v>
      </c>
      <c r="EZ6" s="105">
        <f>Master!EZ6</f>
        <v>0</v>
      </c>
      <c r="FA6" s="105">
        <f>Master!FA6</f>
        <v>119.45410527877999</v>
      </c>
      <c r="FB6" s="110">
        <f>Master!FB6</f>
        <v>16915.050315166711</v>
      </c>
      <c r="FC6" s="110">
        <f>Master!FC6</f>
        <v>45961.792860589805</v>
      </c>
      <c r="FD6" s="110">
        <f>Master!FD6</f>
        <v>35271.261035183961</v>
      </c>
      <c r="FE6" s="110">
        <f>Master!FE6</f>
        <v>7975.8803448287417</v>
      </c>
      <c r="FF6" s="110">
        <f>Master!FF6</f>
        <v>22.373480297886999</v>
      </c>
      <c r="FG6" s="110">
        <f>Master!FG6</f>
        <v>106146.3580360671</v>
      </c>
      <c r="FH6" s="105">
        <f>Master!FH6</f>
        <v>19725.133520680407</v>
      </c>
      <c r="FI6" s="105">
        <f>Master!FI6</f>
        <v>78205.954368518622</v>
      </c>
      <c r="FJ6" s="105">
        <f>Master!FJ6</f>
        <v>11365.352785443483</v>
      </c>
      <c r="FK6" s="105">
        <f>Master!FK6</f>
        <v>4450.9348287240546</v>
      </c>
      <c r="FL6" s="105">
        <f>Master!FL6</f>
        <v>1212.6783018764752</v>
      </c>
      <c r="FM6" s="105">
        <f>Master!FM6</f>
        <v>114960.05380524303</v>
      </c>
      <c r="FN6" s="105">
        <f>Master!FN6</f>
        <v>0</v>
      </c>
      <c r="FO6" s="105">
        <f>Master!FO6</f>
        <v>0</v>
      </c>
      <c r="FP6" s="105">
        <f>Master!FP6</f>
        <v>0</v>
      </c>
      <c r="FQ6" s="105">
        <f>Master!FQ6</f>
        <v>2.5</v>
      </c>
      <c r="FR6" s="105">
        <f>Master!FR6</f>
        <v>0</v>
      </c>
      <c r="FS6" s="105">
        <f>Master!FS6</f>
        <v>2.5</v>
      </c>
      <c r="FT6" s="105">
        <f>Master!FT6</f>
        <v>0</v>
      </c>
      <c r="FU6" s="105">
        <f>Master!FU6</f>
        <v>87.9369551793</v>
      </c>
      <c r="FV6" s="105">
        <f>Master!FV6</f>
        <v>0</v>
      </c>
      <c r="FW6" s="105">
        <f>Master!FW6</f>
        <v>0.25</v>
      </c>
      <c r="FX6" s="105">
        <f>Master!FX6</f>
        <v>0</v>
      </c>
      <c r="FY6" s="105">
        <f>Master!FY6</f>
        <v>88.1869551793</v>
      </c>
      <c r="FZ6" s="105">
        <f>Master!FZ6</f>
        <v>2123.2288164726101</v>
      </c>
      <c r="GA6" s="105">
        <f>Master!GA6</f>
        <v>3192.6521393351873</v>
      </c>
      <c r="GB6" s="105">
        <f>Master!GB6</f>
        <v>651.93789222870009</v>
      </c>
      <c r="GC6" s="105">
        <f>Master!GC6</f>
        <v>76.75</v>
      </c>
      <c r="GD6" s="105">
        <f>Master!GD6</f>
        <v>0</v>
      </c>
      <c r="GE6" s="105">
        <f>Master!GE6</f>
        <v>6044.568848036497</v>
      </c>
      <c r="GF6" s="105">
        <f>Master!GF6</f>
        <v>2268.3323787810191</v>
      </c>
      <c r="GG6" s="105">
        <f>Master!GG6</f>
        <v>6601.8483185529713</v>
      </c>
      <c r="GH6" s="105">
        <f>Master!GH6</f>
        <v>137.59973608567</v>
      </c>
      <c r="GI6" s="105">
        <f>Master!GI6</f>
        <v>251.79612779019001</v>
      </c>
      <c r="GJ6" s="105">
        <f>Master!GJ6</f>
        <v>0</v>
      </c>
      <c r="GK6" s="105">
        <f>Master!GK6</f>
        <v>9259.5765612098512</v>
      </c>
      <c r="GL6" s="105">
        <f>Master!GL6</f>
        <v>297248.13206680462</v>
      </c>
      <c r="GM6" s="105">
        <f>Master!GM6</f>
        <v>6839.7879157698317</v>
      </c>
      <c r="GN6" s="105">
        <f>Master!GN6</f>
        <v>714.64899027948002</v>
      </c>
      <c r="GO6" s="105">
        <f>Master!GO6</f>
        <v>347.82319732855001</v>
      </c>
      <c r="GP6" s="105">
        <f>Master!GP6</f>
        <v>0</v>
      </c>
      <c r="GQ6" s="105">
        <f>Master!GQ6</f>
        <v>305150.39217018249</v>
      </c>
      <c r="GR6" s="105">
        <f>Master!GR6</f>
        <v>344093.84070512664</v>
      </c>
      <c r="GS6" s="105">
        <f>Master!GS6</f>
        <v>142623.91780939148</v>
      </c>
      <c r="GT6" s="105">
        <f>Master!GT6</f>
        <v>15978.2564822037</v>
      </c>
      <c r="GU6" s="105">
        <f>Master!GU6</f>
        <v>4673.7229226256377</v>
      </c>
      <c r="GV6" s="105">
        <f>Master!GV6</f>
        <v>426.89346758993395</v>
      </c>
      <c r="GW6" s="105">
        <f>Master!GW6</f>
        <v>507796.63138693746</v>
      </c>
      <c r="GX6" s="105">
        <f>Master!GX6</f>
        <v>0</v>
      </c>
      <c r="GY6" s="105">
        <f>Master!GY6</f>
        <v>0</v>
      </c>
      <c r="GZ6" s="105">
        <f>Master!GZ6</f>
        <v>0</v>
      </c>
      <c r="HA6" s="105">
        <f>Master!HA6</f>
        <v>0</v>
      </c>
      <c r="HB6" s="105">
        <f>Master!HB6</f>
        <v>0</v>
      </c>
      <c r="HC6" s="105">
        <f>Master!HC6</f>
        <v>0</v>
      </c>
      <c r="HD6" s="105">
        <f>Master!HD6</f>
        <v>0</v>
      </c>
      <c r="HE6" s="105">
        <f>Master!HE6</f>
        <v>0</v>
      </c>
      <c r="HF6" s="105">
        <f>Master!HF6</f>
        <v>0</v>
      </c>
      <c r="HG6" s="105">
        <f>Master!HG6</f>
        <v>148.99195121299999</v>
      </c>
      <c r="HH6" s="105">
        <f>Master!HH6</f>
        <v>0</v>
      </c>
      <c r="HI6" s="105">
        <f>Master!HI6</f>
        <v>148.99195121299999</v>
      </c>
      <c r="HJ6" s="110">
        <f>Master!HJ6</f>
        <v>665458.66748786531</v>
      </c>
      <c r="HK6" s="110">
        <f>Master!HK6</f>
        <v>237552.09750674741</v>
      </c>
      <c r="HL6" s="110">
        <f>Master!HL6</f>
        <v>28847.795886241034</v>
      </c>
      <c r="HM6" s="110">
        <f>Master!HM6</f>
        <v>9952.7690276814319</v>
      </c>
      <c r="HN6" s="110">
        <f>Master!HN6</f>
        <v>1639.571769466409</v>
      </c>
      <c r="HO6" s="110">
        <f>Master!HO6</f>
        <v>943450.90167800162</v>
      </c>
      <c r="HP6" s="105">
        <f>Master!HP6</f>
        <v>50826.19898901022</v>
      </c>
      <c r="HQ6" s="105">
        <f>Master!HQ6</f>
        <v>16359.966761128449</v>
      </c>
      <c r="HR6" s="105">
        <f>Master!HR6</f>
        <v>10929.772115823016</v>
      </c>
      <c r="HS6" s="105">
        <f>Master!HS6</f>
        <v>2419.1253499419768</v>
      </c>
      <c r="HT6" s="105">
        <f>Master!HT6</f>
        <v>1637.0976084885021</v>
      </c>
      <c r="HU6" s="105">
        <f>Master!HU6</f>
        <v>82172.160824392166</v>
      </c>
      <c r="HV6" s="105">
        <f>Master!HV6</f>
        <v>236075.74693169969</v>
      </c>
      <c r="HW6" s="105">
        <f>Master!HW6</f>
        <v>346274.80564421462</v>
      </c>
      <c r="HX6" s="105">
        <f>Master!HX6</f>
        <v>701871.80268721026</v>
      </c>
      <c r="HY6" s="105">
        <f>Master!HY6</f>
        <v>354713.10985298513</v>
      </c>
      <c r="HZ6" s="105">
        <f>Master!HZ6</f>
        <v>6639.6738514046792</v>
      </c>
      <c r="IA6" s="105">
        <f>Master!IA6</f>
        <v>1645575.1389675143</v>
      </c>
      <c r="IB6" s="105">
        <f>Master!IB6</f>
        <v>703630.6341171721</v>
      </c>
      <c r="IC6" s="105">
        <f>Master!IC6</f>
        <v>315591.65231186652</v>
      </c>
      <c r="ID6" s="105">
        <f>Master!ID6</f>
        <v>182862.31534053013</v>
      </c>
      <c r="IE6" s="105">
        <f>Master!IE6</f>
        <v>2047.994964364015</v>
      </c>
      <c r="IF6" s="105">
        <f>Master!IF6</f>
        <v>0</v>
      </c>
      <c r="IG6" s="105">
        <f>Master!IG6</f>
        <v>1204132.5967339328</v>
      </c>
      <c r="IH6" s="110">
        <f>Master!IH6</f>
        <v>990532.58003788209</v>
      </c>
      <c r="II6" s="110">
        <f>Master!II6</f>
        <v>678226.42471720953</v>
      </c>
      <c r="IJ6" s="110">
        <f>Master!IJ6</f>
        <v>895663.89014356339</v>
      </c>
      <c r="IK6" s="110">
        <f>Master!IK6</f>
        <v>359180.23016729113</v>
      </c>
      <c r="IL6" s="110">
        <f>Master!IL6</f>
        <v>8276.7714598931816</v>
      </c>
      <c r="IM6" s="110">
        <f>Master!IM6</f>
        <v>2931879.8965258393</v>
      </c>
      <c r="IN6" s="105">
        <f>Master!IN6</f>
        <v>438985.89442783984</v>
      </c>
      <c r="IO6" s="105">
        <f>Master!IO6</f>
        <v>399329.5010634386</v>
      </c>
      <c r="IP6" s="105">
        <f>Master!IP6</f>
        <v>307923.46640361234</v>
      </c>
      <c r="IQ6" s="105">
        <f>Master!IQ6</f>
        <v>107000.49863159677</v>
      </c>
      <c r="IR6" s="105">
        <f>Master!IR6</f>
        <v>6250.42461757001</v>
      </c>
      <c r="IS6" s="105">
        <f>Master!IS6</f>
        <v>1259489.7851440576</v>
      </c>
      <c r="IT6" s="105">
        <f>Master!IT6</f>
        <v>788.53590365207992</v>
      </c>
      <c r="IU6" s="105">
        <f>Master!IU6</f>
        <v>658.71907275726699</v>
      </c>
      <c r="IV6" s="105">
        <f>Master!IV6</f>
        <v>390.82498851083602</v>
      </c>
      <c r="IW6" s="105">
        <f>Master!IW6</f>
        <v>55.510577092390001</v>
      </c>
      <c r="IX6" s="105">
        <f>Master!IX6</f>
        <v>0</v>
      </c>
      <c r="IY6" s="105">
        <f>Master!IY6</f>
        <v>1893.5905420125728</v>
      </c>
      <c r="IZ6" s="105">
        <f>Master!IZ6</f>
        <v>116580.34887817162</v>
      </c>
      <c r="JA6" s="105">
        <f>Master!JA6</f>
        <v>259158.75233899319</v>
      </c>
      <c r="JB6" s="105">
        <f>Master!JB6</f>
        <v>209135.58858587622</v>
      </c>
      <c r="JC6" s="105">
        <f>Master!JC6</f>
        <v>30099.122732169297</v>
      </c>
      <c r="JD6" s="105">
        <f>Master!JD6</f>
        <v>453.00581477999998</v>
      </c>
      <c r="JE6" s="105">
        <f>Master!JE6</f>
        <v>615426.81834999041</v>
      </c>
      <c r="JF6" s="110">
        <f>Master!JF6</f>
        <v>556354.77920966351</v>
      </c>
      <c r="JG6" s="110">
        <f>Master!JG6</f>
        <v>659146.97247518902</v>
      </c>
      <c r="JH6" s="110">
        <f>Master!JH6</f>
        <v>517449.87997799937</v>
      </c>
      <c r="JI6" s="110">
        <f>Master!JI6</f>
        <v>137155.13194085844</v>
      </c>
      <c r="JJ6" s="110">
        <f>Master!JJ6</f>
        <v>6703.4304323500101</v>
      </c>
      <c r="JK6" s="110">
        <f>Master!JK6</f>
        <v>1876810.19403606</v>
      </c>
      <c r="JL6" s="105"/>
      <c r="JM6" s="110">
        <f>Master!JM6</f>
        <v>2385813.3909499454</v>
      </c>
      <c r="JN6" s="110">
        <f>Master!JN6</f>
        <v>1815604.5403611476</v>
      </c>
      <c r="JO6" s="110">
        <f>Master!JO6</f>
        <v>1513028.210016917</v>
      </c>
      <c r="JP6" s="110">
        <f>Master!JP6</f>
        <v>519372.561227559</v>
      </c>
      <c r="JQ6" s="110">
        <f>Master!JQ6</f>
        <v>17767.658913464154</v>
      </c>
      <c r="JR6" s="110">
        <f>Master!JR6</f>
        <v>6251586.3614690341</v>
      </c>
    </row>
    <row r="7" spans="1:278" s="106" customFormat="1" x14ac:dyDescent="0.25">
      <c r="A7" s="104" t="s">
        <v>14</v>
      </c>
      <c r="B7" s="105">
        <f>Master!B7</f>
        <v>0</v>
      </c>
      <c r="C7" s="105">
        <f>Master!C7</f>
        <v>0</v>
      </c>
      <c r="D7" s="105">
        <f>Master!D7</f>
        <v>0</v>
      </c>
      <c r="E7" s="105">
        <f>Master!E7</f>
        <v>0</v>
      </c>
      <c r="F7" s="105">
        <f>Master!F7</f>
        <v>0</v>
      </c>
      <c r="G7" s="105">
        <f>Master!G7</f>
        <v>0</v>
      </c>
      <c r="H7" s="105">
        <f>Master!H7</f>
        <v>0</v>
      </c>
      <c r="I7" s="105">
        <f>Master!I7</f>
        <v>0</v>
      </c>
      <c r="J7" s="105">
        <f>Master!J7</f>
        <v>0</v>
      </c>
      <c r="K7" s="105">
        <f>Master!K7</f>
        <v>0</v>
      </c>
      <c r="L7" s="105">
        <f>Master!L7</f>
        <v>0</v>
      </c>
      <c r="M7" s="105">
        <f>Master!M7</f>
        <v>0</v>
      </c>
      <c r="N7" s="105">
        <f>Master!N7</f>
        <v>0</v>
      </c>
      <c r="O7" s="105">
        <f>Master!O7</f>
        <v>4.0870765205000001</v>
      </c>
      <c r="P7" s="105">
        <f>Master!P7</f>
        <v>0</v>
      </c>
      <c r="Q7" s="105">
        <f>Master!Q7</f>
        <v>4.9636072328199994</v>
      </c>
      <c r="R7" s="105">
        <f>Master!R7</f>
        <v>0</v>
      </c>
      <c r="S7" s="105">
        <f>Master!S7</f>
        <v>9.0506837533199995</v>
      </c>
      <c r="T7" s="110">
        <f>Master!T7</f>
        <v>0</v>
      </c>
      <c r="U7" s="110">
        <f>Master!U7</f>
        <v>4.0870765205000001</v>
      </c>
      <c r="V7" s="110">
        <f>Master!V7</f>
        <v>0</v>
      </c>
      <c r="W7" s="110">
        <f>Master!W7</f>
        <v>4.9636072328199994</v>
      </c>
      <c r="X7" s="110">
        <f>Master!X7</f>
        <v>0</v>
      </c>
      <c r="Y7" s="110">
        <f>Master!Y7</f>
        <v>9.0506837533199995</v>
      </c>
      <c r="Z7" s="105">
        <f>Master!Z7</f>
        <v>0</v>
      </c>
      <c r="AA7" s="105">
        <f>Master!AA7</f>
        <v>0</v>
      </c>
      <c r="AB7" s="105">
        <f>Master!AB7</f>
        <v>0</v>
      </c>
      <c r="AC7" s="105">
        <f>Master!AC7</f>
        <v>0</v>
      </c>
      <c r="AD7" s="105">
        <f>Master!AD7</f>
        <v>0</v>
      </c>
      <c r="AE7" s="105">
        <f>Master!AE7</f>
        <v>0</v>
      </c>
      <c r="AF7" s="105">
        <f>Master!AF7</f>
        <v>18.752111229099999</v>
      </c>
      <c r="AG7" s="105">
        <f>Master!AG7</f>
        <v>13.407878058490001</v>
      </c>
      <c r="AH7" s="105">
        <f>Master!AH7</f>
        <v>0</v>
      </c>
      <c r="AI7" s="105">
        <f>Master!AI7</f>
        <v>3.75</v>
      </c>
      <c r="AJ7" s="105">
        <f>Master!AJ7</f>
        <v>0</v>
      </c>
      <c r="AK7" s="105">
        <f>Master!AK7</f>
        <v>35.909989287590001</v>
      </c>
      <c r="AL7" s="105">
        <f>Master!AL7</f>
        <v>0</v>
      </c>
      <c r="AM7" s="105">
        <f>Master!AM7</f>
        <v>0</v>
      </c>
      <c r="AN7" s="105">
        <f>Master!AN7</f>
        <v>0</v>
      </c>
      <c r="AO7" s="105">
        <f>Master!AO7</f>
        <v>0.75</v>
      </c>
      <c r="AP7" s="105">
        <f>Master!AP7</f>
        <v>0</v>
      </c>
      <c r="AQ7" s="105">
        <f>Master!AQ7</f>
        <v>0.75</v>
      </c>
      <c r="AR7" s="105">
        <f>Master!AR7</f>
        <v>0</v>
      </c>
      <c r="AS7" s="105">
        <f>Master!AS7</f>
        <v>0</v>
      </c>
      <c r="AT7" s="105">
        <f>Master!AT7</f>
        <v>0</v>
      </c>
      <c r="AU7" s="105">
        <f>Master!AU7</f>
        <v>0</v>
      </c>
      <c r="AV7" s="105">
        <f>Master!AV7</f>
        <v>0</v>
      </c>
      <c r="AW7" s="105">
        <f>Master!AW7</f>
        <v>0</v>
      </c>
      <c r="AX7" s="105">
        <f>Master!AX7</f>
        <v>0</v>
      </c>
      <c r="AY7" s="105">
        <f>Master!AY7</f>
        <v>0</v>
      </c>
      <c r="AZ7" s="105">
        <f>Master!AZ7</f>
        <v>0</v>
      </c>
      <c r="BA7" s="105">
        <f>Master!BA7</f>
        <v>0.75</v>
      </c>
      <c r="BB7" s="105">
        <f>Master!BB7</f>
        <v>0</v>
      </c>
      <c r="BC7" s="105">
        <f>Master!BC7</f>
        <v>0.75</v>
      </c>
      <c r="BD7" s="110">
        <f>Master!BD7</f>
        <v>18.752111229099999</v>
      </c>
      <c r="BE7" s="110">
        <f>Master!BE7</f>
        <v>13.407878058490001</v>
      </c>
      <c r="BF7" s="110">
        <f>Master!BF7</f>
        <v>0</v>
      </c>
      <c r="BG7" s="110">
        <f>Master!BG7</f>
        <v>5.25</v>
      </c>
      <c r="BH7" s="110">
        <f>Master!BH7</f>
        <v>0</v>
      </c>
      <c r="BI7" s="110">
        <f>Master!BI7</f>
        <v>37.409989287590001</v>
      </c>
      <c r="BJ7" s="105">
        <f>Master!BJ7</f>
        <v>637.96896094453393</v>
      </c>
      <c r="BK7" s="105">
        <f>Master!BK7</f>
        <v>3165.2560279537847</v>
      </c>
      <c r="BL7" s="105">
        <f>Master!BL7</f>
        <v>4817.5289361576542</v>
      </c>
      <c r="BM7" s="105">
        <f>Master!BM7</f>
        <v>539.364357720876</v>
      </c>
      <c r="BN7" s="105">
        <f>Master!BN7</f>
        <v>38.231208115400001</v>
      </c>
      <c r="BO7" s="105">
        <f>Master!BO7</f>
        <v>9198.3494908922494</v>
      </c>
      <c r="BP7" s="105">
        <f>Master!BP7</f>
        <v>6.5968095767000001</v>
      </c>
      <c r="BQ7" s="105">
        <f>Master!BQ7</f>
        <v>84.122255844059993</v>
      </c>
      <c r="BR7" s="105">
        <f>Master!BR7</f>
        <v>0</v>
      </c>
      <c r="BS7" s="105">
        <f>Master!BS7</f>
        <v>3</v>
      </c>
      <c r="BT7" s="105">
        <f>Master!BT7</f>
        <v>0</v>
      </c>
      <c r="BU7" s="105">
        <f>Master!BU7</f>
        <v>93.719065420759989</v>
      </c>
      <c r="BV7" s="105">
        <f>Master!BV7</f>
        <v>4151.2161144379525</v>
      </c>
      <c r="BW7" s="105">
        <f>Master!BW7</f>
        <v>6822.6679809618045</v>
      </c>
      <c r="BX7" s="105">
        <f>Master!BX7</f>
        <v>4514.3371580133262</v>
      </c>
      <c r="BY7" s="105">
        <f>Master!BY7</f>
        <v>1061.1488117103788</v>
      </c>
      <c r="BZ7" s="105">
        <f>Master!BZ7</f>
        <v>0</v>
      </c>
      <c r="CA7" s="105">
        <f>Master!CA7</f>
        <v>16549.370065123461</v>
      </c>
      <c r="CB7" s="110">
        <f>Master!CB7</f>
        <v>4795.7818849591868</v>
      </c>
      <c r="CC7" s="110">
        <f>Master!CC7</f>
        <v>10072.046264759649</v>
      </c>
      <c r="CD7" s="110">
        <f>Master!CD7</f>
        <v>9331.8660941709804</v>
      </c>
      <c r="CE7" s="110">
        <f>Master!CE7</f>
        <v>1603.5131694312549</v>
      </c>
      <c r="CF7" s="110">
        <f>Master!CF7</f>
        <v>38.231208115400001</v>
      </c>
      <c r="CG7" s="110">
        <f>Master!CG7</f>
        <v>25841.438621436475</v>
      </c>
      <c r="CH7" s="105">
        <f>Master!CH7</f>
        <v>448.94906125742898</v>
      </c>
      <c r="CI7" s="105">
        <f>Master!CI7</f>
        <v>927.45675701604591</v>
      </c>
      <c r="CJ7" s="105">
        <f>Master!CJ7</f>
        <v>706.79287486780993</v>
      </c>
      <c r="CK7" s="105">
        <f>Master!CK7</f>
        <v>166.29097534654002</v>
      </c>
      <c r="CL7" s="105">
        <f>Master!CL7</f>
        <v>50.958844820300001</v>
      </c>
      <c r="CM7" s="105">
        <f>Master!CM7</f>
        <v>2300.4485133081248</v>
      </c>
      <c r="CN7" s="105">
        <f>Master!CN7</f>
        <v>0</v>
      </c>
      <c r="CO7" s="105">
        <f>Master!CO7</f>
        <v>32.28430940746</v>
      </c>
      <c r="CP7" s="105">
        <f>Master!CP7</f>
        <v>268.85916853882497</v>
      </c>
      <c r="CQ7" s="105">
        <f>Master!CQ7</f>
        <v>38.420930053260001</v>
      </c>
      <c r="CR7" s="105">
        <f>Master!CR7</f>
        <v>0</v>
      </c>
      <c r="CS7" s="105">
        <f>Master!CS7</f>
        <v>339.56440799954498</v>
      </c>
      <c r="CT7" s="105">
        <f>Master!CT7</f>
        <v>0</v>
      </c>
      <c r="CU7" s="105">
        <f>Master!CU7</f>
        <v>12.858037223250001</v>
      </c>
      <c r="CV7" s="105">
        <f>Master!CV7</f>
        <v>226.99848649675005</v>
      </c>
      <c r="CW7" s="105">
        <f>Master!CW7</f>
        <v>23.464292910099999</v>
      </c>
      <c r="CX7" s="105">
        <f>Master!CX7</f>
        <v>0</v>
      </c>
      <c r="CY7" s="105">
        <f>Master!CY7</f>
        <v>263.32081663010001</v>
      </c>
      <c r="CZ7" s="105">
        <f>Master!CZ7</f>
        <v>0</v>
      </c>
      <c r="DA7" s="105">
        <f>Master!DA7</f>
        <v>34.20460006834</v>
      </c>
      <c r="DB7" s="105">
        <f>Master!DB7</f>
        <v>83.254289443660014</v>
      </c>
      <c r="DC7" s="105">
        <f>Master!DC7</f>
        <v>12.50371948874</v>
      </c>
      <c r="DD7" s="105">
        <f>Master!DD7</f>
        <v>0</v>
      </c>
      <c r="DE7" s="105">
        <f>Master!DE7</f>
        <v>129.96260900074</v>
      </c>
      <c r="DF7" s="110">
        <f>Master!DF7</f>
        <v>448.94906125742898</v>
      </c>
      <c r="DG7" s="110">
        <f>Master!DG7</f>
        <v>1006.8037037150959</v>
      </c>
      <c r="DH7" s="110">
        <f>Master!DH7</f>
        <v>1285.9048193470448</v>
      </c>
      <c r="DI7" s="110">
        <f>Master!DI7</f>
        <v>240.67991779864002</v>
      </c>
      <c r="DJ7" s="110">
        <f>Master!DJ7</f>
        <v>50.958844820300001</v>
      </c>
      <c r="DK7" s="110">
        <f>Master!DK7</f>
        <v>3033.2963469385095</v>
      </c>
      <c r="DL7" s="105">
        <f>Master!DL7</f>
        <v>0</v>
      </c>
      <c r="DM7" s="105">
        <f>Master!DM7</f>
        <v>0</v>
      </c>
      <c r="DN7" s="105">
        <f>Master!DN7</f>
        <v>0</v>
      </c>
      <c r="DO7" s="105">
        <f>Master!DO7</f>
        <v>0.25</v>
      </c>
      <c r="DP7" s="105">
        <f>Master!DP7</f>
        <v>0</v>
      </c>
      <c r="DQ7" s="105">
        <f>Master!DQ7</f>
        <v>0.25</v>
      </c>
      <c r="DR7" s="105">
        <f>Master!DR7</f>
        <v>0</v>
      </c>
      <c r="DS7" s="105">
        <f>Master!DS7</f>
        <v>0</v>
      </c>
      <c r="DT7" s="105">
        <f>Master!DT7</f>
        <v>0</v>
      </c>
      <c r="DU7" s="105">
        <f>Master!DU7</f>
        <v>0</v>
      </c>
      <c r="DV7" s="105">
        <f>Master!DV7</f>
        <v>0</v>
      </c>
      <c r="DW7" s="105">
        <f>Master!DW7</f>
        <v>0</v>
      </c>
      <c r="DX7" s="105">
        <f>Master!DX7</f>
        <v>0</v>
      </c>
      <c r="DY7" s="105">
        <f>Master!DY7</f>
        <v>0</v>
      </c>
      <c r="DZ7" s="105">
        <f>Master!DZ7</f>
        <v>0</v>
      </c>
      <c r="EA7" s="105">
        <f>Master!EA7</f>
        <v>0</v>
      </c>
      <c r="EB7" s="105">
        <f>Master!EB7</f>
        <v>0</v>
      </c>
      <c r="EC7" s="105">
        <f>Master!EC7</f>
        <v>0</v>
      </c>
      <c r="ED7" s="105">
        <f>Master!ED7</f>
        <v>0</v>
      </c>
      <c r="EE7" s="105">
        <f>Master!EE7</f>
        <v>0</v>
      </c>
      <c r="EF7" s="105">
        <f>Master!EF7</f>
        <v>0</v>
      </c>
      <c r="EG7" s="105">
        <f>Master!EG7</f>
        <v>0</v>
      </c>
      <c r="EH7" s="105">
        <f>Master!EH7</f>
        <v>0</v>
      </c>
      <c r="EI7" s="105">
        <f>Master!EI7</f>
        <v>0</v>
      </c>
      <c r="EJ7" s="105">
        <f>Master!EJ7</f>
        <v>50.663062554155005</v>
      </c>
      <c r="EK7" s="105">
        <f>Master!EK7</f>
        <v>208.43321338477</v>
      </c>
      <c r="EL7" s="105">
        <f>Master!EL7</f>
        <v>207.32436452849896</v>
      </c>
      <c r="EM7" s="105">
        <f>Master!EM7</f>
        <v>52.020892555410001</v>
      </c>
      <c r="EN7" s="105">
        <f>Master!EN7</f>
        <v>0</v>
      </c>
      <c r="EO7" s="105">
        <f>Master!EO7</f>
        <v>518.44153302283394</v>
      </c>
      <c r="EP7" s="105">
        <f>Master!EP7</f>
        <v>0</v>
      </c>
      <c r="EQ7" s="105">
        <f>Master!EQ7</f>
        <v>0</v>
      </c>
      <c r="ER7" s="105">
        <f>Master!ER7</f>
        <v>0</v>
      </c>
      <c r="ES7" s="105">
        <f>Master!ES7</f>
        <v>0</v>
      </c>
      <c r="ET7" s="105">
        <f>Master!ET7</f>
        <v>0</v>
      </c>
      <c r="EU7" s="105">
        <f>Master!EU7</f>
        <v>0</v>
      </c>
      <c r="EV7" s="105">
        <f>Master!EV7</f>
        <v>0</v>
      </c>
      <c r="EW7" s="105">
        <f>Master!EW7</f>
        <v>0</v>
      </c>
      <c r="EX7" s="105">
        <f>Master!EX7</f>
        <v>0</v>
      </c>
      <c r="EY7" s="105">
        <f>Master!EY7</f>
        <v>0.75</v>
      </c>
      <c r="EZ7" s="105">
        <f>Master!EZ7</f>
        <v>0</v>
      </c>
      <c r="FA7" s="105">
        <f>Master!FA7</f>
        <v>0.75</v>
      </c>
      <c r="FB7" s="110">
        <f>Master!FB7</f>
        <v>50.663062554155005</v>
      </c>
      <c r="FC7" s="110">
        <f>Master!FC7</f>
        <v>208.43321338477</v>
      </c>
      <c r="FD7" s="110">
        <f>Master!FD7</f>
        <v>207.32436452849896</v>
      </c>
      <c r="FE7" s="110">
        <f>Master!FE7</f>
        <v>53.020892555410001</v>
      </c>
      <c r="FF7" s="110">
        <f>Master!FF7</f>
        <v>0</v>
      </c>
      <c r="FG7" s="110">
        <f>Master!FG7</f>
        <v>519.44153302283394</v>
      </c>
      <c r="FH7" s="105">
        <f>Master!FH7</f>
        <v>0</v>
      </c>
      <c r="FI7" s="105">
        <f>Master!FI7</f>
        <v>0</v>
      </c>
      <c r="FJ7" s="105">
        <f>Master!FJ7</f>
        <v>0</v>
      </c>
      <c r="FK7" s="105">
        <f>Master!FK7</f>
        <v>0</v>
      </c>
      <c r="FL7" s="105">
        <f>Master!FL7</f>
        <v>0</v>
      </c>
      <c r="FM7" s="105">
        <f>Master!FM7</f>
        <v>0</v>
      </c>
      <c r="FN7" s="105">
        <f>Master!FN7</f>
        <v>0</v>
      </c>
      <c r="FO7" s="105">
        <f>Master!FO7</f>
        <v>0</v>
      </c>
      <c r="FP7" s="105">
        <f>Master!FP7</f>
        <v>0</v>
      </c>
      <c r="FQ7" s="105">
        <f>Master!FQ7</f>
        <v>0</v>
      </c>
      <c r="FR7" s="105">
        <f>Master!FR7</f>
        <v>0</v>
      </c>
      <c r="FS7" s="105">
        <f>Master!FS7</f>
        <v>0</v>
      </c>
      <c r="FT7" s="105">
        <f>Master!FT7</f>
        <v>0</v>
      </c>
      <c r="FU7" s="105">
        <f>Master!FU7</f>
        <v>0</v>
      </c>
      <c r="FV7" s="105">
        <f>Master!FV7</f>
        <v>0</v>
      </c>
      <c r="FW7" s="105">
        <f>Master!FW7</f>
        <v>0.25</v>
      </c>
      <c r="FX7" s="105">
        <f>Master!FX7</f>
        <v>0</v>
      </c>
      <c r="FY7" s="105">
        <f>Master!FY7</f>
        <v>0.25</v>
      </c>
      <c r="FZ7" s="105">
        <f>Master!FZ7</f>
        <v>0</v>
      </c>
      <c r="GA7" s="105">
        <f>Master!GA7</f>
        <v>0</v>
      </c>
      <c r="GB7" s="105">
        <f>Master!GB7</f>
        <v>0</v>
      </c>
      <c r="GC7" s="105">
        <f>Master!GC7</f>
        <v>0.25</v>
      </c>
      <c r="GD7" s="105">
        <f>Master!GD7</f>
        <v>0</v>
      </c>
      <c r="GE7" s="105">
        <f>Master!GE7</f>
        <v>0.25</v>
      </c>
      <c r="GF7" s="105">
        <f>Master!GF7</f>
        <v>0</v>
      </c>
      <c r="GG7" s="105">
        <f>Master!GG7</f>
        <v>0</v>
      </c>
      <c r="GH7" s="105">
        <f>Master!GH7</f>
        <v>62.559032232800007</v>
      </c>
      <c r="GI7" s="105">
        <f>Master!GI7</f>
        <v>19.713241357602001</v>
      </c>
      <c r="GJ7" s="105">
        <f>Master!GJ7</f>
        <v>0</v>
      </c>
      <c r="GK7" s="105">
        <f>Master!GK7</f>
        <v>82.272273590402008</v>
      </c>
      <c r="GL7" s="105">
        <f>Master!GL7</f>
        <v>0</v>
      </c>
      <c r="GM7" s="105">
        <f>Master!GM7</f>
        <v>0</v>
      </c>
      <c r="GN7" s="105">
        <f>Master!GN7</f>
        <v>0</v>
      </c>
      <c r="GO7" s="105">
        <f>Master!GO7</f>
        <v>2.25</v>
      </c>
      <c r="GP7" s="105">
        <f>Master!GP7</f>
        <v>0</v>
      </c>
      <c r="GQ7" s="105">
        <f>Master!GQ7</f>
        <v>2.25</v>
      </c>
      <c r="GR7" s="105">
        <f>Master!GR7</f>
        <v>0</v>
      </c>
      <c r="GS7" s="105">
        <f>Master!GS7</f>
        <v>0</v>
      </c>
      <c r="GT7" s="105">
        <f>Master!GT7</f>
        <v>0</v>
      </c>
      <c r="GU7" s="105">
        <f>Master!GU7</f>
        <v>0</v>
      </c>
      <c r="GV7" s="105">
        <f>Master!GV7</f>
        <v>0</v>
      </c>
      <c r="GW7" s="105">
        <f>Master!GW7</f>
        <v>0</v>
      </c>
      <c r="GX7" s="105">
        <f>Master!GX7</f>
        <v>0</v>
      </c>
      <c r="GY7" s="105">
        <f>Master!GY7</f>
        <v>0</v>
      </c>
      <c r="GZ7" s="105">
        <f>Master!GZ7</f>
        <v>0</v>
      </c>
      <c r="HA7" s="105">
        <f>Master!HA7</f>
        <v>0</v>
      </c>
      <c r="HB7" s="105">
        <f>Master!HB7</f>
        <v>0</v>
      </c>
      <c r="HC7" s="105">
        <f>Master!HC7</f>
        <v>0</v>
      </c>
      <c r="HD7" s="105">
        <f>Master!HD7</f>
        <v>0</v>
      </c>
      <c r="HE7" s="105">
        <f>Master!HE7</f>
        <v>0</v>
      </c>
      <c r="HF7" s="105">
        <f>Master!HF7</f>
        <v>0</v>
      </c>
      <c r="HG7" s="105">
        <f>Master!HG7</f>
        <v>0</v>
      </c>
      <c r="HH7" s="105">
        <f>Master!HH7</f>
        <v>0</v>
      </c>
      <c r="HI7" s="105">
        <f>Master!HI7</f>
        <v>0</v>
      </c>
      <c r="HJ7" s="110">
        <f>Master!HJ7</f>
        <v>0</v>
      </c>
      <c r="HK7" s="110">
        <f>Master!HK7</f>
        <v>0</v>
      </c>
      <c r="HL7" s="110">
        <f>Master!HL7</f>
        <v>62.559032232800007</v>
      </c>
      <c r="HM7" s="110">
        <f>Master!HM7</f>
        <v>22.463241357602001</v>
      </c>
      <c r="HN7" s="110">
        <f>Master!HN7</f>
        <v>0</v>
      </c>
      <c r="HO7" s="110">
        <f>Master!HO7</f>
        <v>85.022273590402008</v>
      </c>
      <c r="HP7" s="105">
        <f>Master!HP7</f>
        <v>146.97665760564001</v>
      </c>
      <c r="HQ7" s="105">
        <f>Master!HQ7</f>
        <v>106.54811897267</v>
      </c>
      <c r="HR7" s="105">
        <f>Master!HR7</f>
        <v>291.61294830869997</v>
      </c>
      <c r="HS7" s="105">
        <f>Master!HS7</f>
        <v>3.25</v>
      </c>
      <c r="HT7" s="105">
        <f>Master!HT7</f>
        <v>0</v>
      </c>
      <c r="HU7" s="105">
        <f>Master!HU7</f>
        <v>548.38772488700999</v>
      </c>
      <c r="HV7" s="105">
        <f>Master!HV7</f>
        <v>0</v>
      </c>
      <c r="HW7" s="105">
        <f>Master!HW7</f>
        <v>0</v>
      </c>
      <c r="HX7" s="105">
        <f>Master!HX7</f>
        <v>0</v>
      </c>
      <c r="HY7" s="105">
        <f>Master!HY7</f>
        <v>0</v>
      </c>
      <c r="HZ7" s="105">
        <f>Master!HZ7</f>
        <v>0</v>
      </c>
      <c r="IA7" s="105">
        <f>Master!IA7</f>
        <v>0</v>
      </c>
      <c r="IB7" s="105">
        <f>Master!IB7</f>
        <v>0</v>
      </c>
      <c r="IC7" s="105">
        <f>Master!IC7</f>
        <v>13.04548130149</v>
      </c>
      <c r="ID7" s="105">
        <f>Master!ID7</f>
        <v>0</v>
      </c>
      <c r="IE7" s="105">
        <f>Master!IE7</f>
        <v>8.5</v>
      </c>
      <c r="IF7" s="105">
        <f>Master!IF7</f>
        <v>0</v>
      </c>
      <c r="IG7" s="105">
        <f>Master!IG7</f>
        <v>21.54548130149</v>
      </c>
      <c r="IH7" s="110">
        <f>Master!IH7</f>
        <v>146.97665760564001</v>
      </c>
      <c r="II7" s="110">
        <f>Master!II7</f>
        <v>119.59360027416</v>
      </c>
      <c r="IJ7" s="110">
        <f>Master!IJ7</f>
        <v>291.61294830869997</v>
      </c>
      <c r="IK7" s="110">
        <f>Master!IK7</f>
        <v>11.75</v>
      </c>
      <c r="IL7" s="110">
        <f>Master!IL7</f>
        <v>0</v>
      </c>
      <c r="IM7" s="110">
        <f>Master!IM7</f>
        <v>569.93320618849998</v>
      </c>
      <c r="IN7" s="105">
        <f>Master!IN7</f>
        <v>0</v>
      </c>
      <c r="IO7" s="105">
        <f>Master!IO7</f>
        <v>0</v>
      </c>
      <c r="IP7" s="105">
        <f>Master!IP7</f>
        <v>0</v>
      </c>
      <c r="IQ7" s="105">
        <f>Master!IQ7</f>
        <v>0</v>
      </c>
      <c r="IR7" s="105">
        <f>Master!IR7</f>
        <v>0</v>
      </c>
      <c r="IS7" s="105">
        <f>Master!IS7</f>
        <v>0</v>
      </c>
      <c r="IT7" s="105">
        <f>Master!IT7</f>
        <v>0</v>
      </c>
      <c r="IU7" s="105">
        <f>Master!IU7</f>
        <v>0</v>
      </c>
      <c r="IV7" s="105">
        <f>Master!IV7</f>
        <v>0</v>
      </c>
      <c r="IW7" s="105">
        <f>Master!IW7</f>
        <v>0</v>
      </c>
      <c r="IX7" s="105">
        <f>Master!IX7</f>
        <v>0</v>
      </c>
      <c r="IY7" s="105">
        <f>Master!IY7</f>
        <v>0</v>
      </c>
      <c r="IZ7" s="105">
        <f>Master!IZ7</f>
        <v>0</v>
      </c>
      <c r="JA7" s="105">
        <f>Master!JA7</f>
        <v>0</v>
      </c>
      <c r="JB7" s="105">
        <f>Master!JB7</f>
        <v>0</v>
      </c>
      <c r="JC7" s="105">
        <f>Master!JC7</f>
        <v>0</v>
      </c>
      <c r="JD7" s="105">
        <f>Master!JD7</f>
        <v>0</v>
      </c>
      <c r="JE7" s="105">
        <f>Master!JE7</f>
        <v>0</v>
      </c>
      <c r="JF7" s="110">
        <f>Master!JF7</f>
        <v>0</v>
      </c>
      <c r="JG7" s="110">
        <f>Master!JG7</f>
        <v>0</v>
      </c>
      <c r="JH7" s="110">
        <f>Master!JH7</f>
        <v>0</v>
      </c>
      <c r="JI7" s="110">
        <f>Master!JI7</f>
        <v>0</v>
      </c>
      <c r="JJ7" s="110">
        <f>Master!JJ7</f>
        <v>0</v>
      </c>
      <c r="JK7" s="110">
        <f>Master!JK7</f>
        <v>0</v>
      </c>
      <c r="JL7" s="105"/>
      <c r="JM7" s="110">
        <f>Master!JM7</f>
        <v>5461.1227776055102</v>
      </c>
      <c r="JN7" s="110">
        <f>Master!JN7</f>
        <v>11424.371736712663</v>
      </c>
      <c r="JO7" s="110">
        <f>Master!JO7</f>
        <v>11179.267258588025</v>
      </c>
      <c r="JP7" s="110">
        <f>Master!JP7</f>
        <v>1941.6408283757271</v>
      </c>
      <c r="JQ7" s="110">
        <f>Master!JQ7</f>
        <v>89.19005293570001</v>
      </c>
      <c r="JR7" s="110">
        <f>Master!JR7</f>
        <v>641.87379590082594</v>
      </c>
    </row>
    <row r="8" spans="1:278" s="106" customFormat="1" x14ac:dyDescent="0.25">
      <c r="A8" s="104" t="s">
        <v>15</v>
      </c>
      <c r="B8" s="105">
        <f>Master!B8</f>
        <v>60.809580637799996</v>
      </c>
      <c r="C8" s="105">
        <f>Master!C8</f>
        <v>601.50764176048006</v>
      </c>
      <c r="D8" s="105">
        <f>Master!D8</f>
        <v>4.0637188375499997</v>
      </c>
      <c r="E8" s="105">
        <f>Master!E8</f>
        <v>14.75</v>
      </c>
      <c r="F8" s="105">
        <f>Master!F8</f>
        <v>0</v>
      </c>
      <c r="G8" s="105">
        <f>Master!G8</f>
        <v>681.13094123583005</v>
      </c>
      <c r="H8" s="105">
        <f>Master!H8</f>
        <v>608.06264757899999</v>
      </c>
      <c r="I8" s="105">
        <f>Master!I8</f>
        <v>1461.8279497256801</v>
      </c>
      <c r="J8" s="105">
        <f>Master!J8</f>
        <v>19.57608609995</v>
      </c>
      <c r="K8" s="105">
        <f>Master!K8</f>
        <v>5</v>
      </c>
      <c r="L8" s="105">
        <f>Master!L8</f>
        <v>0</v>
      </c>
      <c r="M8" s="105">
        <f>Master!M8</f>
        <v>2094.4666834046302</v>
      </c>
      <c r="N8" s="105">
        <f>Master!N8</f>
        <v>0</v>
      </c>
      <c r="O8" s="105">
        <f>Master!O8</f>
        <v>60.648541270199999</v>
      </c>
      <c r="P8" s="105">
        <f>Master!P8</f>
        <v>10.73964337</v>
      </c>
      <c r="Q8" s="105">
        <f>Master!Q8</f>
        <v>1.25</v>
      </c>
      <c r="R8" s="105">
        <f>Master!R8</f>
        <v>0</v>
      </c>
      <c r="S8" s="105">
        <f>Master!S8</f>
        <v>72.638184640199995</v>
      </c>
      <c r="T8" s="110">
        <f>Master!T8</f>
        <v>668.87222821679995</v>
      </c>
      <c r="U8" s="110">
        <f>Master!U8</f>
        <v>2123.9841327563604</v>
      </c>
      <c r="V8" s="110">
        <f>Master!V8</f>
        <v>34.379448307499999</v>
      </c>
      <c r="W8" s="110">
        <f>Master!W8</f>
        <v>21</v>
      </c>
      <c r="X8" s="110">
        <f>Master!X8</f>
        <v>0</v>
      </c>
      <c r="Y8" s="110">
        <f>Master!Y8</f>
        <v>2848.2358092806603</v>
      </c>
      <c r="Z8" s="105">
        <f>Master!Z8</f>
        <v>0</v>
      </c>
      <c r="AA8" s="105">
        <f>Master!AA8</f>
        <v>0</v>
      </c>
      <c r="AB8" s="105">
        <f>Master!AB8</f>
        <v>0</v>
      </c>
      <c r="AC8" s="105">
        <f>Master!AC8</f>
        <v>0</v>
      </c>
      <c r="AD8" s="105">
        <f>Master!AD8</f>
        <v>0</v>
      </c>
      <c r="AE8" s="105">
        <f>Master!AE8</f>
        <v>0</v>
      </c>
      <c r="AF8" s="105">
        <f>Master!AF8</f>
        <v>113.48031250985998</v>
      </c>
      <c r="AG8" s="105">
        <f>Master!AG8</f>
        <v>0</v>
      </c>
      <c r="AH8" s="105">
        <f>Master!AH8</f>
        <v>0</v>
      </c>
      <c r="AI8" s="105">
        <f>Master!AI8</f>
        <v>2.5</v>
      </c>
      <c r="AJ8" s="105">
        <f>Master!AJ8</f>
        <v>0</v>
      </c>
      <c r="AK8" s="105">
        <f>Master!AK8</f>
        <v>115.98031250985998</v>
      </c>
      <c r="AL8" s="105">
        <f>Master!AL8</f>
        <v>1457.7916832106891</v>
      </c>
      <c r="AM8" s="105">
        <f>Master!AM8</f>
        <v>26.084352222850001</v>
      </c>
      <c r="AN8" s="105">
        <f>Master!AN8</f>
        <v>0</v>
      </c>
      <c r="AO8" s="105">
        <f>Master!AO8</f>
        <v>7.25</v>
      </c>
      <c r="AP8" s="105">
        <f>Master!AP8</f>
        <v>0</v>
      </c>
      <c r="AQ8" s="105">
        <f>Master!AQ8</f>
        <v>1491.1260354335391</v>
      </c>
      <c r="AR8" s="105">
        <f>Master!AR8</f>
        <v>0</v>
      </c>
      <c r="AS8" s="105">
        <f>Master!AS8</f>
        <v>0</v>
      </c>
      <c r="AT8" s="105">
        <f>Master!AT8</f>
        <v>0</v>
      </c>
      <c r="AU8" s="105">
        <f>Master!AU8</f>
        <v>0</v>
      </c>
      <c r="AV8" s="105">
        <f>Master!AV8</f>
        <v>0</v>
      </c>
      <c r="AW8" s="105">
        <f>Master!AW8</f>
        <v>0</v>
      </c>
      <c r="AX8" s="105">
        <f>Master!AX8</f>
        <v>0</v>
      </c>
      <c r="AY8" s="105">
        <f>Master!AY8</f>
        <v>11.30437228842</v>
      </c>
      <c r="AZ8" s="105">
        <f>Master!AZ8</f>
        <v>0</v>
      </c>
      <c r="BA8" s="105">
        <f>Master!BA8</f>
        <v>0.75</v>
      </c>
      <c r="BB8" s="105">
        <f>Master!BB8</f>
        <v>0</v>
      </c>
      <c r="BC8" s="105">
        <f>Master!BC8</f>
        <v>12.05437228842</v>
      </c>
      <c r="BD8" s="110">
        <f>Master!BD8</f>
        <v>1571.2719957205491</v>
      </c>
      <c r="BE8" s="110">
        <f>Master!BE8</f>
        <v>37.388724511269999</v>
      </c>
      <c r="BF8" s="110">
        <f>Master!BF8</f>
        <v>0</v>
      </c>
      <c r="BG8" s="110">
        <f>Master!BG8</f>
        <v>10.5</v>
      </c>
      <c r="BH8" s="110">
        <f>Master!BH8</f>
        <v>0</v>
      </c>
      <c r="BI8" s="110">
        <f>Master!BI8</f>
        <v>1619.1607202318191</v>
      </c>
      <c r="BJ8" s="105">
        <f>Master!BJ8</f>
        <v>2448.0347359878401</v>
      </c>
      <c r="BK8" s="105">
        <f>Master!BK8</f>
        <v>1108.7863506012388</v>
      </c>
      <c r="BL8" s="105">
        <f>Master!BL8</f>
        <v>0</v>
      </c>
      <c r="BM8" s="105">
        <f>Master!BM8</f>
        <v>3</v>
      </c>
      <c r="BN8" s="105">
        <f>Master!BN8</f>
        <v>0</v>
      </c>
      <c r="BO8" s="105">
        <f>Master!BO8</f>
        <v>3559.8210865890787</v>
      </c>
      <c r="BP8" s="105">
        <f>Master!BP8</f>
        <v>16885.684880983066</v>
      </c>
      <c r="BQ8" s="105">
        <f>Master!BQ8</f>
        <v>392.57577373705999</v>
      </c>
      <c r="BR8" s="105">
        <f>Master!BR8</f>
        <v>0</v>
      </c>
      <c r="BS8" s="105">
        <f>Master!BS8</f>
        <v>1</v>
      </c>
      <c r="BT8" s="105">
        <f>Master!BT8</f>
        <v>0</v>
      </c>
      <c r="BU8" s="105">
        <f>Master!BU8</f>
        <v>17279.260654720125</v>
      </c>
      <c r="BV8" s="105">
        <f>Master!BV8</f>
        <v>14872.890690757287</v>
      </c>
      <c r="BW8" s="105">
        <f>Master!BW8</f>
        <v>1855.3018344280499</v>
      </c>
      <c r="BX8" s="105">
        <f>Master!BX8</f>
        <v>7.7450924454600001</v>
      </c>
      <c r="BY8" s="105">
        <f>Master!BY8</f>
        <v>10.25</v>
      </c>
      <c r="BZ8" s="105">
        <f>Master!BZ8</f>
        <v>0</v>
      </c>
      <c r="CA8" s="105">
        <f>Master!CA8</f>
        <v>16746.1876176308</v>
      </c>
      <c r="CB8" s="110">
        <f>Master!CB8</f>
        <v>34206.610307728195</v>
      </c>
      <c r="CC8" s="110">
        <f>Master!CC8</f>
        <v>3356.6639587663485</v>
      </c>
      <c r="CD8" s="110">
        <f>Master!CD8</f>
        <v>7.7450924454600001</v>
      </c>
      <c r="CE8" s="110">
        <f>Master!CE8</f>
        <v>14.25</v>
      </c>
      <c r="CF8" s="110">
        <f>Master!CF8</f>
        <v>0</v>
      </c>
      <c r="CG8" s="110">
        <f>Master!CG8</f>
        <v>37585.269358940001</v>
      </c>
      <c r="CH8" s="105">
        <f>Master!CH8</f>
        <v>56720.300991100034</v>
      </c>
      <c r="CI8" s="105">
        <f>Master!CI8</f>
        <v>3035.8501764749817</v>
      </c>
      <c r="CJ8" s="105">
        <f>Master!CJ8</f>
        <v>23.676804064139997</v>
      </c>
      <c r="CK8" s="105">
        <f>Master!CK8</f>
        <v>0</v>
      </c>
      <c r="CL8" s="105">
        <f>Master!CL8</f>
        <v>0</v>
      </c>
      <c r="CM8" s="105">
        <f>Master!CM8</f>
        <v>59779.827971639155</v>
      </c>
      <c r="CN8" s="105">
        <f>Master!CN8</f>
        <v>1615.5069170285744</v>
      </c>
      <c r="CO8" s="105">
        <f>Master!CO8</f>
        <v>7.911577209841</v>
      </c>
      <c r="CP8" s="105">
        <f>Master!CP8</f>
        <v>0</v>
      </c>
      <c r="CQ8" s="105">
        <f>Master!CQ8</f>
        <v>0</v>
      </c>
      <c r="CR8" s="105">
        <f>Master!CR8</f>
        <v>0</v>
      </c>
      <c r="CS8" s="105">
        <f>Master!CS8</f>
        <v>1623.4184942384154</v>
      </c>
      <c r="CT8" s="105">
        <f>Master!CT8</f>
        <v>2896.8834595122325</v>
      </c>
      <c r="CU8" s="105">
        <f>Master!CU8</f>
        <v>0</v>
      </c>
      <c r="CV8" s="105">
        <f>Master!CV8</f>
        <v>4.45269356879</v>
      </c>
      <c r="CW8" s="105">
        <f>Master!CW8</f>
        <v>0</v>
      </c>
      <c r="CX8" s="105">
        <f>Master!CX8</f>
        <v>0</v>
      </c>
      <c r="CY8" s="105">
        <f>Master!CY8</f>
        <v>2901.3361530810225</v>
      </c>
      <c r="CZ8" s="105">
        <f>Master!CZ8</f>
        <v>55495.414019530472</v>
      </c>
      <c r="DA8" s="105">
        <f>Master!DA8</f>
        <v>1908.9103725853188</v>
      </c>
      <c r="DB8" s="105">
        <f>Master!DB8</f>
        <v>10.04030038925</v>
      </c>
      <c r="DC8" s="105">
        <f>Master!DC8</f>
        <v>4.7394623327699996</v>
      </c>
      <c r="DD8" s="105">
        <f>Master!DD8</f>
        <v>0</v>
      </c>
      <c r="DE8" s="105">
        <f>Master!DE8</f>
        <v>57419.104154837813</v>
      </c>
      <c r="DF8" s="110">
        <f>Master!DF8</f>
        <v>116728.10538717131</v>
      </c>
      <c r="DG8" s="110">
        <f>Master!DG8</f>
        <v>4952.6721262701412</v>
      </c>
      <c r="DH8" s="110">
        <f>Master!DH8</f>
        <v>38.169798022179997</v>
      </c>
      <c r="DI8" s="110">
        <f>Master!DI8</f>
        <v>4.7394623327699996</v>
      </c>
      <c r="DJ8" s="110">
        <f>Master!DJ8</f>
        <v>0</v>
      </c>
      <c r="DK8" s="110">
        <f>Master!DK8</f>
        <v>121723.68677379641</v>
      </c>
      <c r="DL8" s="105">
        <f>Master!DL8</f>
        <v>1625.5650385701197</v>
      </c>
      <c r="DM8" s="105">
        <f>Master!DM8</f>
        <v>523.81069912386408</v>
      </c>
      <c r="DN8" s="105">
        <f>Master!DN8</f>
        <v>0</v>
      </c>
      <c r="DO8" s="105">
        <f>Master!DO8</f>
        <v>18.75</v>
      </c>
      <c r="DP8" s="105">
        <f>Master!DP8</f>
        <v>0</v>
      </c>
      <c r="DQ8" s="105">
        <f>Master!DQ8</f>
        <v>2168.1257376939839</v>
      </c>
      <c r="DR8" s="105">
        <f>Master!DR8</f>
        <v>464.64296336803699</v>
      </c>
      <c r="DS8" s="105">
        <f>Master!DS8</f>
        <v>62.963843047410002</v>
      </c>
      <c r="DT8" s="105">
        <f>Master!DT8</f>
        <v>0</v>
      </c>
      <c r="DU8" s="105">
        <f>Master!DU8</f>
        <v>3</v>
      </c>
      <c r="DV8" s="105">
        <f>Master!DV8</f>
        <v>0</v>
      </c>
      <c r="DW8" s="105">
        <f>Master!DW8</f>
        <v>530.60680641544695</v>
      </c>
      <c r="DX8" s="105">
        <f>Master!DX8</f>
        <v>891.1383717301452</v>
      </c>
      <c r="DY8" s="105">
        <f>Master!DY8</f>
        <v>614.72597727728373</v>
      </c>
      <c r="DZ8" s="105">
        <f>Master!DZ8</f>
        <v>62.77339785265</v>
      </c>
      <c r="EA8" s="105">
        <f>Master!EA8</f>
        <v>17.25</v>
      </c>
      <c r="EB8" s="105">
        <f>Master!EB8</f>
        <v>0</v>
      </c>
      <c r="EC8" s="105">
        <f>Master!EC8</f>
        <v>1585.887746860079</v>
      </c>
      <c r="ED8" s="105">
        <f>Master!ED8</f>
        <v>840.45926991563169</v>
      </c>
      <c r="EE8" s="105">
        <f>Master!EE8</f>
        <v>623.12276860772113</v>
      </c>
      <c r="EF8" s="105">
        <f>Master!EF8</f>
        <v>39.602232304720005</v>
      </c>
      <c r="EG8" s="105">
        <f>Master!EG8</f>
        <v>39.85346825181</v>
      </c>
      <c r="EH8" s="105">
        <f>Master!EH8</f>
        <v>0</v>
      </c>
      <c r="EI8" s="105">
        <f>Master!EI8</f>
        <v>1543.0377390798828</v>
      </c>
      <c r="EJ8" s="105">
        <f>Master!EJ8</f>
        <v>1438.0800618482356</v>
      </c>
      <c r="EK8" s="105">
        <f>Master!EK8</f>
        <v>950.95505503312984</v>
      </c>
      <c r="EL8" s="105">
        <f>Master!EL8</f>
        <v>45.593629583180004</v>
      </c>
      <c r="EM8" s="105">
        <f>Master!EM8</f>
        <v>14.75</v>
      </c>
      <c r="EN8" s="105">
        <f>Master!EN8</f>
        <v>0</v>
      </c>
      <c r="EO8" s="105">
        <f>Master!EO8</f>
        <v>2449.3787464645452</v>
      </c>
      <c r="EP8" s="105">
        <f>Master!EP8</f>
        <v>1113.4022733818292</v>
      </c>
      <c r="EQ8" s="105">
        <f>Master!EQ8</f>
        <v>438.70231000111994</v>
      </c>
      <c r="ER8" s="105">
        <f>Master!ER8</f>
        <v>0</v>
      </c>
      <c r="ES8" s="105">
        <f>Master!ES8</f>
        <v>17</v>
      </c>
      <c r="ET8" s="105">
        <f>Master!ET8</f>
        <v>0</v>
      </c>
      <c r="EU8" s="105">
        <f>Master!EU8</f>
        <v>1569.1045833829492</v>
      </c>
      <c r="EV8" s="105">
        <f>Master!EV8</f>
        <v>634.6949434592899</v>
      </c>
      <c r="EW8" s="105">
        <f>Master!EW8</f>
        <v>9.7443056813099993</v>
      </c>
      <c r="EX8" s="105">
        <f>Master!EX8</f>
        <v>0</v>
      </c>
      <c r="EY8" s="105">
        <f>Master!EY8</f>
        <v>13.5</v>
      </c>
      <c r="EZ8" s="105">
        <f>Master!EZ8</f>
        <v>0</v>
      </c>
      <c r="FA8" s="105">
        <f>Master!FA8</f>
        <v>657.93924914059994</v>
      </c>
      <c r="FB8" s="110">
        <f>Master!FB8</f>
        <v>7007.9829222732878</v>
      </c>
      <c r="FC8" s="110">
        <f>Master!FC8</f>
        <v>3224.024958771839</v>
      </c>
      <c r="FD8" s="110">
        <f>Master!FD8</f>
        <v>147.96925974055</v>
      </c>
      <c r="FE8" s="110">
        <f>Master!FE8</f>
        <v>124.10346825181</v>
      </c>
      <c r="FF8" s="110">
        <f>Master!FF8</f>
        <v>0</v>
      </c>
      <c r="FG8" s="110">
        <f>Master!FG8</f>
        <v>10504.080609037486</v>
      </c>
      <c r="FH8" s="105">
        <f>Master!FH8</f>
        <v>153481.92119267819</v>
      </c>
      <c r="FI8" s="105">
        <f>Master!FI8</f>
        <v>1895.7318436973669</v>
      </c>
      <c r="FJ8" s="105">
        <f>Master!FJ8</f>
        <v>40.719535598699999</v>
      </c>
      <c r="FK8" s="105">
        <f>Master!FK8</f>
        <v>19.75</v>
      </c>
      <c r="FL8" s="105">
        <f>Master!FL8</f>
        <v>0</v>
      </c>
      <c r="FM8" s="105">
        <f>Master!FM8</f>
        <v>155438.12257197427</v>
      </c>
      <c r="FN8" s="105">
        <f>Master!FN8</f>
        <v>0</v>
      </c>
      <c r="FO8" s="105">
        <f>Master!FO8</f>
        <v>0</v>
      </c>
      <c r="FP8" s="105">
        <f>Master!FP8</f>
        <v>0</v>
      </c>
      <c r="FQ8" s="105">
        <f>Master!FQ8</f>
        <v>1.75</v>
      </c>
      <c r="FR8" s="105">
        <f>Master!FR8</f>
        <v>0</v>
      </c>
      <c r="FS8" s="105">
        <f>Master!FS8</f>
        <v>1.75</v>
      </c>
      <c r="FT8" s="105">
        <f>Master!FT8</f>
        <v>7766.7232198696729</v>
      </c>
      <c r="FU8" s="105">
        <f>Master!FU8</f>
        <v>96.324990147638005</v>
      </c>
      <c r="FV8" s="105">
        <f>Master!FV8</f>
        <v>0</v>
      </c>
      <c r="FW8" s="105">
        <f>Master!FW8</f>
        <v>3</v>
      </c>
      <c r="FX8" s="105">
        <f>Master!FX8</f>
        <v>0</v>
      </c>
      <c r="FY8" s="105">
        <f>Master!FY8</f>
        <v>7866.0482100173112</v>
      </c>
      <c r="FZ8" s="105">
        <f>Master!FZ8</f>
        <v>7725.8709229302085</v>
      </c>
      <c r="GA8" s="105">
        <f>Master!GA8</f>
        <v>671.026224086914</v>
      </c>
      <c r="GB8" s="105">
        <f>Master!GB8</f>
        <v>0</v>
      </c>
      <c r="GC8" s="105">
        <f>Master!GC8</f>
        <v>15</v>
      </c>
      <c r="GD8" s="105">
        <f>Master!GD8</f>
        <v>0</v>
      </c>
      <c r="GE8" s="105">
        <f>Master!GE8</f>
        <v>8411.8971470171218</v>
      </c>
      <c r="GF8" s="105">
        <f>Master!GF8</f>
        <v>143933.9534273016</v>
      </c>
      <c r="GG8" s="105">
        <f>Master!GG8</f>
        <v>2131.0227045392721</v>
      </c>
      <c r="GH8" s="105">
        <f>Master!GH8</f>
        <v>0</v>
      </c>
      <c r="GI8" s="105">
        <f>Master!GI8</f>
        <v>62.033979138900001</v>
      </c>
      <c r="GJ8" s="105">
        <f>Master!GJ8</f>
        <v>0</v>
      </c>
      <c r="GK8" s="105">
        <f>Master!GK8</f>
        <v>146127.01011097978</v>
      </c>
      <c r="GL8" s="105">
        <f>Master!GL8</f>
        <v>41249.772677390632</v>
      </c>
      <c r="GM8" s="105">
        <f>Master!GM8</f>
        <v>79.995348500899993</v>
      </c>
      <c r="GN8" s="105">
        <f>Master!GN8</f>
        <v>0</v>
      </c>
      <c r="GO8" s="105">
        <f>Master!GO8</f>
        <v>26.5</v>
      </c>
      <c r="GP8" s="105">
        <f>Master!GP8</f>
        <v>0</v>
      </c>
      <c r="GQ8" s="105">
        <f>Master!GQ8</f>
        <v>41356.268025891535</v>
      </c>
      <c r="GR8" s="105">
        <f>Master!GR8</f>
        <v>160807.60142944255</v>
      </c>
      <c r="GS8" s="105">
        <f>Master!GS8</f>
        <v>2306.6326127668594</v>
      </c>
      <c r="GT8" s="105">
        <f>Master!GT8</f>
        <v>0</v>
      </c>
      <c r="GU8" s="105">
        <f>Master!GU8</f>
        <v>16</v>
      </c>
      <c r="GV8" s="105">
        <f>Master!GV8</f>
        <v>0</v>
      </c>
      <c r="GW8" s="105">
        <f>Master!GW8</f>
        <v>163130.23404220943</v>
      </c>
      <c r="GX8" s="105">
        <f>Master!GX8</f>
        <v>14886.629934573915</v>
      </c>
      <c r="GY8" s="105">
        <f>Master!GY8</f>
        <v>123.52666826700001</v>
      </c>
      <c r="GZ8" s="105">
        <f>Master!GZ8</f>
        <v>0</v>
      </c>
      <c r="HA8" s="105">
        <f>Master!HA8</f>
        <v>24</v>
      </c>
      <c r="HB8" s="105">
        <f>Master!HB8</f>
        <v>0</v>
      </c>
      <c r="HC8" s="105">
        <f>Master!HC8</f>
        <v>15034.156602840916</v>
      </c>
      <c r="HD8" s="105">
        <f>Master!HD8</f>
        <v>0</v>
      </c>
      <c r="HE8" s="105">
        <f>Master!HE8</f>
        <v>0</v>
      </c>
      <c r="HF8" s="105">
        <f>Master!HF8</f>
        <v>0</v>
      </c>
      <c r="HG8" s="105">
        <f>Master!HG8</f>
        <v>0</v>
      </c>
      <c r="HH8" s="105">
        <f>Master!HH8</f>
        <v>0</v>
      </c>
      <c r="HI8" s="105">
        <f>Master!HI8</f>
        <v>0</v>
      </c>
      <c r="HJ8" s="110">
        <f>Master!HJ8</f>
        <v>529852.47280418675</v>
      </c>
      <c r="HK8" s="110">
        <f>Master!HK8</f>
        <v>7304.260392005951</v>
      </c>
      <c r="HL8" s="110">
        <f>Master!HL8</f>
        <v>40.719535598699999</v>
      </c>
      <c r="HM8" s="110">
        <f>Master!HM8</f>
        <v>168.03397913890001</v>
      </c>
      <c r="HN8" s="110">
        <f>Master!HN8</f>
        <v>0</v>
      </c>
      <c r="HO8" s="110">
        <f>Master!HO8</f>
        <v>537365.48671093036</v>
      </c>
      <c r="HP8" s="105">
        <f>Master!HP8</f>
        <v>13234.811759335063</v>
      </c>
      <c r="HQ8" s="105">
        <f>Master!HQ8</f>
        <v>247.28723281804002</v>
      </c>
      <c r="HR8" s="105">
        <f>Master!HR8</f>
        <v>0</v>
      </c>
      <c r="HS8" s="105">
        <f>Master!HS8</f>
        <v>0.5</v>
      </c>
      <c r="HT8" s="105">
        <f>Master!HT8</f>
        <v>0</v>
      </c>
      <c r="HU8" s="105">
        <f>Master!HU8</f>
        <v>13482.598992153104</v>
      </c>
      <c r="HV8" s="105">
        <f>Master!HV8</f>
        <v>332240.90827986726</v>
      </c>
      <c r="HW8" s="105">
        <f>Master!HW8</f>
        <v>1958.5097648178803</v>
      </c>
      <c r="HX8" s="105">
        <f>Master!HX8</f>
        <v>0</v>
      </c>
      <c r="HY8" s="105">
        <f>Master!HY8</f>
        <v>46</v>
      </c>
      <c r="HZ8" s="105">
        <f>Master!HZ8</f>
        <v>0</v>
      </c>
      <c r="IA8" s="105">
        <f>Master!IA8</f>
        <v>334245.41804468515</v>
      </c>
      <c r="IB8" s="105">
        <f>Master!IB8</f>
        <v>460789.67591065977</v>
      </c>
      <c r="IC8" s="105">
        <f>Master!IC8</f>
        <v>34575.202728272154</v>
      </c>
      <c r="ID8" s="105">
        <f>Master!ID8</f>
        <v>0</v>
      </c>
      <c r="IE8" s="105">
        <f>Master!IE8</f>
        <v>201.75</v>
      </c>
      <c r="IF8" s="105">
        <f>Master!IF8</f>
        <v>0</v>
      </c>
      <c r="IG8" s="105">
        <f>Master!IG8</f>
        <v>495566.6286389319</v>
      </c>
      <c r="IH8" s="110">
        <f>Master!IH8</f>
        <v>806265.39594986208</v>
      </c>
      <c r="II8" s="110">
        <f>Master!II8</f>
        <v>36780.999725908077</v>
      </c>
      <c r="IJ8" s="110">
        <f>Master!IJ8</f>
        <v>0</v>
      </c>
      <c r="IK8" s="110">
        <f>Master!IK8</f>
        <v>248.25</v>
      </c>
      <c r="IL8" s="110">
        <f>Master!IL8</f>
        <v>0</v>
      </c>
      <c r="IM8" s="110">
        <f>Master!IM8</f>
        <v>843294.64567577024</v>
      </c>
      <c r="IN8" s="105">
        <f>Master!IN8</f>
        <v>206697.98883358357</v>
      </c>
      <c r="IO8" s="105">
        <f>Master!IO8</f>
        <v>715.32125417589998</v>
      </c>
      <c r="IP8" s="105">
        <f>Master!IP8</f>
        <v>0</v>
      </c>
      <c r="IQ8" s="105">
        <f>Master!IQ8</f>
        <v>43.75</v>
      </c>
      <c r="IR8" s="105">
        <f>Master!IR8</f>
        <v>0</v>
      </c>
      <c r="IS8" s="105">
        <f>Master!IS8</f>
        <v>207457.06008775948</v>
      </c>
      <c r="IT8" s="105">
        <f>Master!IT8</f>
        <v>3506.4613112692959</v>
      </c>
      <c r="IU8" s="105">
        <f>Master!IU8</f>
        <v>5322.1857184951896</v>
      </c>
      <c r="IV8" s="105">
        <f>Master!IV8</f>
        <v>0</v>
      </c>
      <c r="IW8" s="105">
        <f>Master!IW8</f>
        <v>6.25</v>
      </c>
      <c r="IX8" s="105">
        <f>Master!IX8</f>
        <v>0</v>
      </c>
      <c r="IY8" s="105">
        <f>Master!IY8</f>
        <v>8834.8970297644846</v>
      </c>
      <c r="IZ8" s="105">
        <f>Master!IZ8</f>
        <v>1112.685327703005</v>
      </c>
      <c r="JA8" s="105">
        <f>Master!JA8</f>
        <v>45.9341761847</v>
      </c>
      <c r="JB8" s="105">
        <f>Master!JB8</f>
        <v>0</v>
      </c>
      <c r="JC8" s="105">
        <f>Master!JC8</f>
        <v>3.75</v>
      </c>
      <c r="JD8" s="105">
        <f>Master!JD8</f>
        <v>0</v>
      </c>
      <c r="JE8" s="105">
        <f>Master!JE8</f>
        <v>1162.3695038877049</v>
      </c>
      <c r="JF8" s="110">
        <f>Master!JF8</f>
        <v>211317.13547255588</v>
      </c>
      <c r="JG8" s="110">
        <f>Master!JG8</f>
        <v>6083.4411488557898</v>
      </c>
      <c r="JH8" s="110">
        <f>Master!JH8</f>
        <v>0</v>
      </c>
      <c r="JI8" s="110">
        <f>Master!JI8</f>
        <v>53.75</v>
      </c>
      <c r="JJ8" s="110">
        <f>Master!JJ8</f>
        <v>0</v>
      </c>
      <c r="JK8" s="110">
        <f>Master!JK8</f>
        <v>217454.32662141166</v>
      </c>
      <c r="JL8" s="105"/>
      <c r="JM8" s="110">
        <f>Master!JM8</f>
        <v>1707617.8470677149</v>
      </c>
      <c r="JN8" s="110">
        <f>Master!JN8</f>
        <v>63863.435167845775</v>
      </c>
      <c r="JO8" s="110">
        <f>Master!JO8</f>
        <v>268.98313411439</v>
      </c>
      <c r="JP8" s="110">
        <f>Master!JP8</f>
        <v>644.62690972348003</v>
      </c>
      <c r="JQ8" s="110">
        <f>Master!JQ8</f>
        <v>0</v>
      </c>
      <c r="JR8" s="110">
        <f>Master!JR8</f>
        <v>549488.72804019973</v>
      </c>
    </row>
    <row r="9" spans="1:278" s="109" customFormat="1" x14ac:dyDescent="0.25">
      <c r="A9" s="107" t="s">
        <v>16</v>
      </c>
      <c r="B9" s="108">
        <f>Master!B9</f>
        <v>16.537978685900001</v>
      </c>
      <c r="C9" s="108">
        <f>Master!C9</f>
        <v>998.60613523307131</v>
      </c>
      <c r="D9" s="108">
        <f>Master!D9</f>
        <v>50.986284581489997</v>
      </c>
      <c r="E9" s="108">
        <f>Master!E9</f>
        <v>50.650773224970003</v>
      </c>
      <c r="F9" s="108">
        <f>Master!F9</f>
        <v>0</v>
      </c>
      <c r="G9" s="108">
        <f>Master!G9</f>
        <v>1116.7811717254312</v>
      </c>
      <c r="H9" s="108">
        <f>Master!H9</f>
        <v>0</v>
      </c>
      <c r="I9" s="108">
        <f>Master!I9</f>
        <v>15.796623175458</v>
      </c>
      <c r="J9" s="108">
        <f>Master!J9</f>
        <v>42.754948946900001</v>
      </c>
      <c r="K9" s="108">
        <f>Master!K9</f>
        <v>16.5</v>
      </c>
      <c r="L9" s="108">
        <f>Master!L9</f>
        <v>0</v>
      </c>
      <c r="M9" s="108">
        <f>Master!M9</f>
        <v>75.05157212235801</v>
      </c>
      <c r="N9" s="108">
        <f>Master!N9</f>
        <v>0</v>
      </c>
      <c r="O9" s="108">
        <f>Master!O9</f>
        <v>67.676072730800001</v>
      </c>
      <c r="P9" s="108">
        <f>Master!P9</f>
        <v>470.42658161689508</v>
      </c>
      <c r="Q9" s="108">
        <f>Master!Q9</f>
        <v>197.87099387007999</v>
      </c>
      <c r="R9" s="108">
        <f>Master!R9</f>
        <v>0</v>
      </c>
      <c r="S9" s="108">
        <f>Master!S9</f>
        <v>735.97364821777501</v>
      </c>
      <c r="T9" s="111">
        <f>Master!T9</f>
        <v>16.537978685900001</v>
      </c>
      <c r="U9" s="111">
        <f>Master!U9</f>
        <v>1082.0788311393294</v>
      </c>
      <c r="V9" s="111">
        <f>Master!V9</f>
        <v>564.16781514528509</v>
      </c>
      <c r="W9" s="111">
        <f>Master!W9</f>
        <v>265.02176709505</v>
      </c>
      <c r="X9" s="111">
        <f>Master!X9</f>
        <v>0</v>
      </c>
      <c r="Y9" s="111">
        <f>Master!Y9</f>
        <v>1927.8063920655645</v>
      </c>
      <c r="Z9" s="108">
        <f>Master!Z9</f>
        <v>0</v>
      </c>
      <c r="AA9" s="108">
        <f>Master!AA9</f>
        <v>1411.9300295099999</v>
      </c>
      <c r="AB9" s="108">
        <f>Master!AB9</f>
        <v>0</v>
      </c>
      <c r="AC9" s="108">
        <f>Master!AC9</f>
        <v>23.18082398176</v>
      </c>
      <c r="AD9" s="108">
        <f>Master!AD9</f>
        <v>0</v>
      </c>
      <c r="AE9" s="108">
        <f>Master!AE9</f>
        <v>1435.1108534917598</v>
      </c>
      <c r="AF9" s="108">
        <f>Master!AF9</f>
        <v>0</v>
      </c>
      <c r="AG9" s="108">
        <f>Master!AG9</f>
        <v>12.843603587800001</v>
      </c>
      <c r="AH9" s="108">
        <f>Master!AH9</f>
        <v>0</v>
      </c>
      <c r="AI9" s="108">
        <f>Master!AI9</f>
        <v>7.5</v>
      </c>
      <c r="AJ9" s="108">
        <f>Master!AJ9</f>
        <v>0</v>
      </c>
      <c r="AK9" s="108">
        <f>Master!AK9</f>
        <v>20.343603587800001</v>
      </c>
      <c r="AL9" s="108">
        <f>Master!AL9</f>
        <v>0</v>
      </c>
      <c r="AM9" s="108">
        <f>Master!AM9</f>
        <v>138.94647276409</v>
      </c>
      <c r="AN9" s="108">
        <f>Master!AN9</f>
        <v>10.4498570256</v>
      </c>
      <c r="AO9" s="108">
        <f>Master!AO9</f>
        <v>9.5</v>
      </c>
      <c r="AP9" s="108">
        <f>Master!AP9</f>
        <v>0</v>
      </c>
      <c r="AQ9" s="108">
        <f>Master!AQ9</f>
        <v>158.89632978969001</v>
      </c>
      <c r="AR9" s="108">
        <f>Master!AR9</f>
        <v>0</v>
      </c>
      <c r="AS9" s="108">
        <f>Master!AS9</f>
        <v>0</v>
      </c>
      <c r="AT9" s="108">
        <f>Master!AT9</f>
        <v>0</v>
      </c>
      <c r="AU9" s="108">
        <f>Master!AU9</f>
        <v>0</v>
      </c>
      <c r="AV9" s="108">
        <f>Master!AV9</f>
        <v>0</v>
      </c>
      <c r="AW9" s="108">
        <f>Master!AW9</f>
        <v>0</v>
      </c>
      <c r="AX9" s="108">
        <f>Master!AX9</f>
        <v>0</v>
      </c>
      <c r="AY9" s="108">
        <f>Master!AY9</f>
        <v>4.0956374211300002</v>
      </c>
      <c r="AZ9" s="108">
        <f>Master!AZ9</f>
        <v>0</v>
      </c>
      <c r="BA9" s="108">
        <f>Master!BA9</f>
        <v>10.5</v>
      </c>
      <c r="BB9" s="108">
        <f>Master!BB9</f>
        <v>0</v>
      </c>
      <c r="BC9" s="108">
        <f>Master!BC9</f>
        <v>14.59563742113</v>
      </c>
      <c r="BD9" s="111">
        <f>Master!BD9</f>
        <v>0</v>
      </c>
      <c r="BE9" s="111">
        <f>Master!BE9</f>
        <v>1567.8157432830201</v>
      </c>
      <c r="BF9" s="111">
        <f>Master!BF9</f>
        <v>10.4498570256</v>
      </c>
      <c r="BG9" s="111">
        <f>Master!BG9</f>
        <v>50.68082398176</v>
      </c>
      <c r="BH9" s="111">
        <f>Master!BH9</f>
        <v>0</v>
      </c>
      <c r="BI9" s="111">
        <f>Master!BI9</f>
        <v>1628.94642429038</v>
      </c>
      <c r="BJ9" s="108">
        <f>Master!BJ9</f>
        <v>2473.9613265620401</v>
      </c>
      <c r="BK9" s="108">
        <f>Master!BK9</f>
        <v>330.43901522303997</v>
      </c>
      <c r="BL9" s="108">
        <f>Master!BL9</f>
        <v>0</v>
      </c>
      <c r="BM9" s="108">
        <f>Master!BM9</f>
        <v>66.75</v>
      </c>
      <c r="BN9" s="108">
        <f>Master!BN9</f>
        <v>0</v>
      </c>
      <c r="BO9" s="108">
        <f>Master!BO9</f>
        <v>2871.1503417850799</v>
      </c>
      <c r="BP9" s="108">
        <f>Master!BP9</f>
        <v>132.59983695073959</v>
      </c>
      <c r="BQ9" s="108">
        <f>Master!BQ9</f>
        <v>353.26113090514883</v>
      </c>
      <c r="BR9" s="108">
        <f>Master!BR9</f>
        <v>142.30063872400001</v>
      </c>
      <c r="BS9" s="108">
        <f>Master!BS9</f>
        <v>25.75</v>
      </c>
      <c r="BT9" s="108">
        <f>Master!BT9</f>
        <v>0</v>
      </c>
      <c r="BU9" s="108">
        <f>Master!BU9</f>
        <v>653.91160657988848</v>
      </c>
      <c r="BV9" s="108">
        <f>Master!BV9</f>
        <v>2288.8330361630174</v>
      </c>
      <c r="BW9" s="108">
        <f>Master!BW9</f>
        <v>1208.816006624573</v>
      </c>
      <c r="BX9" s="108">
        <f>Master!BX9</f>
        <v>0</v>
      </c>
      <c r="BY9" s="108">
        <f>Master!BY9</f>
        <v>157.75</v>
      </c>
      <c r="BZ9" s="108">
        <f>Master!BZ9</f>
        <v>0</v>
      </c>
      <c r="CA9" s="108">
        <f>Master!CA9</f>
        <v>3655.3990427875906</v>
      </c>
      <c r="CB9" s="111">
        <f>Master!CB9</f>
        <v>4895.3941996757967</v>
      </c>
      <c r="CC9" s="111">
        <f>Master!CC9</f>
        <v>1892.5161527527619</v>
      </c>
      <c r="CD9" s="111">
        <f>Master!CD9</f>
        <v>142.30063872400001</v>
      </c>
      <c r="CE9" s="111">
        <f>Master!CE9</f>
        <v>250.25</v>
      </c>
      <c r="CF9" s="111">
        <f>Master!CF9</f>
        <v>0</v>
      </c>
      <c r="CG9" s="111">
        <f>Master!CG9</f>
        <v>7180.4609911525586</v>
      </c>
      <c r="CH9" s="108">
        <f>Master!CH9</f>
        <v>0</v>
      </c>
      <c r="CI9" s="108">
        <f>Master!CI9</f>
        <v>282.99674022915218</v>
      </c>
      <c r="CJ9" s="108">
        <f>Master!CJ9</f>
        <v>416.55311289979016</v>
      </c>
      <c r="CK9" s="108">
        <f>Master!CK9</f>
        <v>210.07007715195499</v>
      </c>
      <c r="CL9" s="108">
        <f>Master!CL9</f>
        <v>7.3602326857699998</v>
      </c>
      <c r="CM9" s="108">
        <f>Master!CM9</f>
        <v>916.98016296666731</v>
      </c>
      <c r="CN9" s="108">
        <f>Master!CN9</f>
        <v>3.9068127189899999</v>
      </c>
      <c r="CO9" s="108">
        <f>Master!CO9</f>
        <v>185.86131668453001</v>
      </c>
      <c r="CP9" s="108">
        <f>Master!CP9</f>
        <v>134.187652413476</v>
      </c>
      <c r="CQ9" s="108">
        <f>Master!CQ9</f>
        <v>49.073744997090003</v>
      </c>
      <c r="CR9" s="108">
        <f>Master!CR9</f>
        <v>0</v>
      </c>
      <c r="CS9" s="108">
        <f>Master!CS9</f>
        <v>373.02952681408601</v>
      </c>
      <c r="CT9" s="108">
        <f>Master!CT9</f>
        <v>0</v>
      </c>
      <c r="CU9" s="108">
        <f>Master!CU9</f>
        <v>22.745087484420001</v>
      </c>
      <c r="CV9" s="108">
        <f>Master!CV9</f>
        <v>15.50170281778</v>
      </c>
      <c r="CW9" s="108">
        <f>Master!CW9</f>
        <v>7.25</v>
      </c>
      <c r="CX9" s="108">
        <f>Master!CX9</f>
        <v>0</v>
      </c>
      <c r="CY9" s="108">
        <f>Master!CY9</f>
        <v>45.496790302199997</v>
      </c>
      <c r="CZ9" s="108">
        <f>Master!CZ9</f>
        <v>0</v>
      </c>
      <c r="DA9" s="108">
        <f>Master!DA9</f>
        <v>185.41630408339</v>
      </c>
      <c r="DB9" s="108">
        <f>Master!DB9</f>
        <v>256.66976738236002</v>
      </c>
      <c r="DC9" s="108">
        <f>Master!DC9</f>
        <v>134.70500287474002</v>
      </c>
      <c r="DD9" s="108">
        <f>Master!DD9</f>
        <v>15.60670204961</v>
      </c>
      <c r="DE9" s="108">
        <f>Master!DE9</f>
        <v>592.39777639010003</v>
      </c>
      <c r="DF9" s="111">
        <f>Master!DF9</f>
        <v>3.9068127189899999</v>
      </c>
      <c r="DG9" s="111">
        <f>Master!DG9</f>
        <v>677.01944848149219</v>
      </c>
      <c r="DH9" s="111">
        <f>Master!DH9</f>
        <v>822.91223551340613</v>
      </c>
      <c r="DI9" s="111">
        <f>Master!DI9</f>
        <v>401.09882502378503</v>
      </c>
      <c r="DJ9" s="111">
        <f>Master!DJ9</f>
        <v>22.966934735380001</v>
      </c>
      <c r="DK9" s="111">
        <f>Master!DK9</f>
        <v>1927.9042564730532</v>
      </c>
      <c r="DL9" s="108">
        <f>Master!DL9</f>
        <v>0</v>
      </c>
      <c r="DM9" s="108">
        <f>Master!DM9</f>
        <v>50.567058856659997</v>
      </c>
      <c r="DN9" s="108">
        <f>Master!DN9</f>
        <v>12.507826507480001</v>
      </c>
      <c r="DO9" s="108">
        <f>Master!DO9</f>
        <v>11.75</v>
      </c>
      <c r="DP9" s="108">
        <f>Master!DP9</f>
        <v>0</v>
      </c>
      <c r="DQ9" s="108">
        <f>Master!DQ9</f>
        <v>74.824885364140002</v>
      </c>
      <c r="DR9" s="108">
        <f>Master!DR9</f>
        <v>0</v>
      </c>
      <c r="DS9" s="108">
        <f>Master!DS9</f>
        <v>37.667869597660008</v>
      </c>
      <c r="DT9" s="108">
        <f>Master!DT9</f>
        <v>0</v>
      </c>
      <c r="DU9" s="108">
        <f>Master!DU9</f>
        <v>6.25</v>
      </c>
      <c r="DV9" s="108">
        <f>Master!DV9</f>
        <v>0</v>
      </c>
      <c r="DW9" s="108">
        <f>Master!DW9</f>
        <v>43.917869597660008</v>
      </c>
      <c r="DX9" s="108">
        <f>Master!DX9</f>
        <v>18.69033785848</v>
      </c>
      <c r="DY9" s="108">
        <f>Master!DY9</f>
        <v>84.923443847879994</v>
      </c>
      <c r="DZ9" s="108">
        <f>Master!DZ9</f>
        <v>72.751081560559996</v>
      </c>
      <c r="EA9" s="108">
        <f>Master!EA9</f>
        <v>12.75</v>
      </c>
      <c r="EB9" s="108">
        <f>Master!EB9</f>
        <v>0</v>
      </c>
      <c r="EC9" s="108">
        <f>Master!EC9</f>
        <v>189.11486326692</v>
      </c>
      <c r="ED9" s="108">
        <f>Master!ED9</f>
        <v>29.742923465800001</v>
      </c>
      <c r="EE9" s="108">
        <f>Master!EE9</f>
        <v>249.25437048875</v>
      </c>
      <c r="EF9" s="108">
        <f>Master!EF9</f>
        <v>60.914444318880001</v>
      </c>
      <c r="EG9" s="108">
        <f>Master!EG9</f>
        <v>7.25</v>
      </c>
      <c r="EH9" s="108">
        <f>Master!EH9</f>
        <v>0</v>
      </c>
      <c r="EI9" s="108">
        <f>Master!EI9</f>
        <v>347.16173827342999</v>
      </c>
      <c r="EJ9" s="108">
        <f>Master!EJ9</f>
        <v>47.722144427803997</v>
      </c>
      <c r="EK9" s="108">
        <f>Master!EK9</f>
        <v>513.02498939397003</v>
      </c>
      <c r="EL9" s="108">
        <f>Master!EL9</f>
        <v>530.88390342974992</v>
      </c>
      <c r="EM9" s="108">
        <f>Master!EM9</f>
        <v>6.25</v>
      </c>
      <c r="EN9" s="108">
        <f>Master!EN9</f>
        <v>0</v>
      </c>
      <c r="EO9" s="108">
        <f>Master!EO9</f>
        <v>1097.881037251524</v>
      </c>
      <c r="EP9" s="108">
        <f>Master!EP9</f>
        <v>0</v>
      </c>
      <c r="EQ9" s="108">
        <f>Master!EQ9</f>
        <v>260.98248276886198</v>
      </c>
      <c r="ER9" s="108">
        <f>Master!ER9</f>
        <v>48.154815439509996</v>
      </c>
      <c r="ES9" s="108">
        <f>Master!ES9</f>
        <v>11</v>
      </c>
      <c r="ET9" s="108">
        <f>Master!ET9</f>
        <v>0</v>
      </c>
      <c r="EU9" s="108">
        <f>Master!EU9</f>
        <v>320.13729820837199</v>
      </c>
      <c r="EV9" s="108">
        <f>Master!EV9</f>
        <v>43.578392151599999</v>
      </c>
      <c r="EW9" s="108">
        <f>Master!EW9</f>
        <v>137.16272481106</v>
      </c>
      <c r="EX9" s="108">
        <f>Master!EX9</f>
        <v>22.395005641739999</v>
      </c>
      <c r="EY9" s="108">
        <f>Master!EY9</f>
        <v>3</v>
      </c>
      <c r="EZ9" s="108">
        <f>Master!EZ9</f>
        <v>0</v>
      </c>
      <c r="FA9" s="108">
        <f>Master!FA9</f>
        <v>206.13612260439999</v>
      </c>
      <c r="FB9" s="111">
        <f>Master!FB9</f>
        <v>139.73379790368398</v>
      </c>
      <c r="FC9" s="111">
        <f>Master!FC9</f>
        <v>1333.5829397648422</v>
      </c>
      <c r="FD9" s="111">
        <f>Master!FD9</f>
        <v>747.60707689791991</v>
      </c>
      <c r="FE9" s="111">
        <f>Master!FE9</f>
        <v>58.25</v>
      </c>
      <c r="FF9" s="111">
        <f>Master!FF9</f>
        <v>0</v>
      </c>
      <c r="FG9" s="111">
        <f>Master!FG9</f>
        <v>2279.1738145664463</v>
      </c>
      <c r="FH9" s="108">
        <f>Master!FH9</f>
        <v>0</v>
      </c>
      <c r="FI9" s="108">
        <f>Master!FI9</f>
        <v>0</v>
      </c>
      <c r="FJ9" s="108">
        <f>Master!FJ9</f>
        <v>0</v>
      </c>
      <c r="FK9" s="108">
        <f>Master!FK9</f>
        <v>0</v>
      </c>
      <c r="FL9" s="108">
        <f>Master!FL9</f>
        <v>0</v>
      </c>
      <c r="FM9" s="108">
        <f>Master!FM9</f>
        <v>0</v>
      </c>
      <c r="FN9" s="108">
        <f>Master!FN9</f>
        <v>0</v>
      </c>
      <c r="FO9" s="108">
        <f>Master!FO9</f>
        <v>0</v>
      </c>
      <c r="FP9" s="108">
        <f>Master!FP9</f>
        <v>0</v>
      </c>
      <c r="FQ9" s="108">
        <f>Master!FQ9</f>
        <v>0</v>
      </c>
      <c r="FR9" s="108">
        <f>Master!FR9</f>
        <v>0</v>
      </c>
      <c r="FS9" s="108">
        <f>Master!FS9</f>
        <v>0</v>
      </c>
      <c r="FT9" s="108">
        <f>Master!FT9</f>
        <v>0</v>
      </c>
      <c r="FU9" s="108">
        <f>Master!FU9</f>
        <v>0</v>
      </c>
      <c r="FV9" s="108">
        <f>Master!FV9</f>
        <v>0</v>
      </c>
      <c r="FW9" s="108">
        <f>Master!FW9</f>
        <v>0</v>
      </c>
      <c r="FX9" s="108">
        <f>Master!FX9</f>
        <v>0</v>
      </c>
      <c r="FY9" s="108">
        <f>Master!FY9</f>
        <v>0</v>
      </c>
      <c r="FZ9" s="108">
        <f>Master!FZ9</f>
        <v>0</v>
      </c>
      <c r="GA9" s="108">
        <f>Master!GA9</f>
        <v>0</v>
      </c>
      <c r="GB9" s="108">
        <f>Master!GB9</f>
        <v>0</v>
      </c>
      <c r="GC9" s="108">
        <f>Master!GC9</f>
        <v>0</v>
      </c>
      <c r="GD9" s="108">
        <f>Master!GD9</f>
        <v>0</v>
      </c>
      <c r="GE9" s="108">
        <f>Master!GE9</f>
        <v>0</v>
      </c>
      <c r="GF9" s="108">
        <f>Master!GF9</f>
        <v>0</v>
      </c>
      <c r="GG9" s="108">
        <f>Master!GG9</f>
        <v>0</v>
      </c>
      <c r="GH9" s="108">
        <f>Master!GH9</f>
        <v>0</v>
      </c>
      <c r="GI9" s="108">
        <f>Master!GI9</f>
        <v>0</v>
      </c>
      <c r="GJ9" s="108">
        <f>Master!GJ9</f>
        <v>0</v>
      </c>
      <c r="GK9" s="108">
        <f>Master!GK9</f>
        <v>0</v>
      </c>
      <c r="GL9" s="108">
        <f>Master!GL9</f>
        <v>0</v>
      </c>
      <c r="GM9" s="108">
        <f>Master!GM9</f>
        <v>0</v>
      </c>
      <c r="GN9" s="108">
        <f>Master!GN9</f>
        <v>0</v>
      </c>
      <c r="GO9" s="108">
        <f>Master!GO9</f>
        <v>0</v>
      </c>
      <c r="GP9" s="108">
        <f>Master!GP9</f>
        <v>0</v>
      </c>
      <c r="GQ9" s="108">
        <f>Master!GQ9</f>
        <v>0</v>
      </c>
      <c r="GR9" s="108">
        <f>Master!GR9</f>
        <v>0</v>
      </c>
      <c r="GS9" s="108">
        <f>Master!GS9</f>
        <v>0</v>
      </c>
      <c r="GT9" s="108">
        <f>Master!GT9</f>
        <v>0</v>
      </c>
      <c r="GU9" s="108">
        <f>Master!GU9</f>
        <v>0</v>
      </c>
      <c r="GV9" s="108">
        <f>Master!GV9</f>
        <v>0</v>
      </c>
      <c r="GW9" s="108">
        <f>Master!GW9</f>
        <v>0</v>
      </c>
      <c r="GX9" s="108">
        <f>Master!GX9</f>
        <v>0</v>
      </c>
      <c r="GY9" s="108">
        <f>Master!GY9</f>
        <v>0</v>
      </c>
      <c r="GZ9" s="108">
        <f>Master!GZ9</f>
        <v>0</v>
      </c>
      <c r="HA9" s="108">
        <f>Master!HA9</f>
        <v>0</v>
      </c>
      <c r="HB9" s="108">
        <f>Master!HB9</f>
        <v>0</v>
      </c>
      <c r="HC9" s="108">
        <f>Master!HC9</f>
        <v>0</v>
      </c>
      <c r="HD9" s="108">
        <f>Master!HD9</f>
        <v>0</v>
      </c>
      <c r="HE9" s="108">
        <f>Master!HE9</f>
        <v>0</v>
      </c>
      <c r="HF9" s="108">
        <f>Master!HF9</f>
        <v>0</v>
      </c>
      <c r="HG9" s="108">
        <f>Master!HG9</f>
        <v>0</v>
      </c>
      <c r="HH9" s="108">
        <f>Master!HH9</f>
        <v>0</v>
      </c>
      <c r="HI9" s="108">
        <f>Master!HI9</f>
        <v>0</v>
      </c>
      <c r="HJ9" s="111">
        <f>Master!HJ9</f>
        <v>0</v>
      </c>
      <c r="HK9" s="111">
        <f>Master!HK9</f>
        <v>0</v>
      </c>
      <c r="HL9" s="111">
        <f>Master!HL9</f>
        <v>0</v>
      </c>
      <c r="HM9" s="111">
        <f>Master!HM9</f>
        <v>0</v>
      </c>
      <c r="HN9" s="111">
        <f>Master!HN9</f>
        <v>0</v>
      </c>
      <c r="HO9" s="111">
        <f>Master!HO9</f>
        <v>0</v>
      </c>
      <c r="HP9" s="108">
        <f>Master!HP9</f>
        <v>0</v>
      </c>
      <c r="HQ9" s="108">
        <f>Master!HQ9</f>
        <v>0</v>
      </c>
      <c r="HR9" s="108">
        <f>Master!HR9</f>
        <v>0</v>
      </c>
      <c r="HS9" s="108">
        <f>Master!HS9</f>
        <v>1</v>
      </c>
      <c r="HT9" s="108">
        <f>Master!HT9</f>
        <v>0</v>
      </c>
      <c r="HU9" s="108">
        <f>Master!HU9</f>
        <v>1</v>
      </c>
      <c r="HV9" s="108">
        <f>Master!HV9</f>
        <v>0</v>
      </c>
      <c r="HW9" s="108">
        <f>Master!HW9</f>
        <v>0</v>
      </c>
      <c r="HX9" s="108">
        <f>Master!HX9</f>
        <v>0</v>
      </c>
      <c r="HY9" s="108">
        <f>Master!HY9</f>
        <v>0</v>
      </c>
      <c r="HZ9" s="108">
        <f>Master!HZ9</f>
        <v>0</v>
      </c>
      <c r="IA9" s="108">
        <f>Master!IA9</f>
        <v>0</v>
      </c>
      <c r="IB9" s="108">
        <f>Master!IB9</f>
        <v>569.99974583079995</v>
      </c>
      <c r="IC9" s="108">
        <f>Master!IC9</f>
        <v>232.56096285906997</v>
      </c>
      <c r="ID9" s="108">
        <f>Master!ID9</f>
        <v>0</v>
      </c>
      <c r="IE9" s="108">
        <f>Master!IE9</f>
        <v>40.75</v>
      </c>
      <c r="IF9" s="108">
        <f>Master!IF9</f>
        <v>0</v>
      </c>
      <c r="IG9" s="108">
        <f>Master!IG9</f>
        <v>843.3107086898699</v>
      </c>
      <c r="IH9" s="111">
        <f>Master!IH9</f>
        <v>569.99974583079995</v>
      </c>
      <c r="II9" s="111">
        <f>Master!II9</f>
        <v>232.56096285906997</v>
      </c>
      <c r="IJ9" s="111">
        <f>Master!IJ9</f>
        <v>0</v>
      </c>
      <c r="IK9" s="111">
        <f>Master!IK9</f>
        <v>41.75</v>
      </c>
      <c r="IL9" s="111">
        <f>Master!IL9</f>
        <v>0</v>
      </c>
      <c r="IM9" s="111">
        <f>Master!IM9</f>
        <v>844.3107086898699</v>
      </c>
      <c r="IN9" s="108">
        <f>Master!IN9</f>
        <v>0</v>
      </c>
      <c r="IO9" s="108">
        <f>Master!IO9</f>
        <v>0</v>
      </c>
      <c r="IP9" s="108">
        <f>Master!IP9</f>
        <v>0</v>
      </c>
      <c r="IQ9" s="108">
        <f>Master!IQ9</f>
        <v>0</v>
      </c>
      <c r="IR9" s="108">
        <f>Master!IR9</f>
        <v>0</v>
      </c>
      <c r="IS9" s="108">
        <f>Master!IS9</f>
        <v>0</v>
      </c>
      <c r="IT9" s="108">
        <f>Master!IT9</f>
        <v>0</v>
      </c>
      <c r="IU9" s="108">
        <f>Master!IU9</f>
        <v>0</v>
      </c>
      <c r="IV9" s="108">
        <f>Master!IV9</f>
        <v>0</v>
      </c>
      <c r="IW9" s="108">
        <f>Master!IW9</f>
        <v>0</v>
      </c>
      <c r="IX9" s="108">
        <f>Master!IX9</f>
        <v>0</v>
      </c>
      <c r="IY9" s="108">
        <f>Master!IY9</f>
        <v>0</v>
      </c>
      <c r="IZ9" s="108">
        <f>Master!IZ9</f>
        <v>0</v>
      </c>
      <c r="JA9" s="108">
        <f>Master!JA9</f>
        <v>0</v>
      </c>
      <c r="JB9" s="108">
        <f>Master!JB9</f>
        <v>0</v>
      </c>
      <c r="JC9" s="108">
        <f>Master!JC9</f>
        <v>0</v>
      </c>
      <c r="JD9" s="108">
        <f>Master!JD9</f>
        <v>0</v>
      </c>
      <c r="JE9" s="108">
        <f>Master!JE9</f>
        <v>0</v>
      </c>
      <c r="JF9" s="111">
        <f>Master!JF9</f>
        <v>0</v>
      </c>
      <c r="JG9" s="111">
        <f>Master!JG9</f>
        <v>0</v>
      </c>
      <c r="JH9" s="111">
        <f>Master!JH9</f>
        <v>0</v>
      </c>
      <c r="JI9" s="111">
        <f>Master!JI9</f>
        <v>0</v>
      </c>
      <c r="JJ9" s="111">
        <f>Master!JJ9</f>
        <v>0</v>
      </c>
      <c r="JK9" s="111">
        <f>Master!JK9</f>
        <v>0</v>
      </c>
      <c r="JL9" s="108"/>
      <c r="JM9" s="111">
        <f>Master!JM9</f>
        <v>5625.5725348151709</v>
      </c>
      <c r="JN9" s="111">
        <f>Master!JN9</f>
        <v>6785.5740782805151</v>
      </c>
      <c r="JO9" s="111">
        <f>Master!JO9</f>
        <v>2287.4376233062112</v>
      </c>
      <c r="JP9" s="111">
        <f>Master!JP9</f>
        <v>1067.0514161005949</v>
      </c>
      <c r="JQ9" s="111">
        <f>Master!JQ9</f>
        <v>22.966934735380001</v>
      </c>
      <c r="JR9" s="111">
        <f>Master!JR9</f>
        <v>3908.1202388568263</v>
      </c>
    </row>
    <row r="10" spans="1:278" s="100" customFormat="1" x14ac:dyDescent="0.25">
      <c r="A10" s="103" t="str">
        <f>Master!A17</f>
        <v>Total All BB=</v>
      </c>
      <c r="B10" s="100">
        <f>SUM(B5:B9)</f>
        <v>263.79026283740001</v>
      </c>
      <c r="C10" s="100">
        <f t="shared" ref="C10:F10" si="0">SUM(C5:C9)</f>
        <v>10012.676651321539</v>
      </c>
      <c r="D10" s="100">
        <f t="shared" si="0"/>
        <v>1316.7391440734657</v>
      </c>
      <c r="E10" s="100">
        <f t="shared" si="0"/>
        <v>396.00192631288706</v>
      </c>
      <c r="F10" s="100">
        <f t="shared" si="0"/>
        <v>0</v>
      </c>
      <c r="G10" s="100">
        <f t="shared" ref="G10" si="1">SUM(G5:G9)</f>
        <v>11989.207984545292</v>
      </c>
      <c r="H10" s="100">
        <f t="shared" ref="H10" si="2">SUM(H5:H9)</f>
        <v>687.50583591763996</v>
      </c>
      <c r="I10" s="100">
        <f t="shared" ref="I10" si="3">SUM(I5:I9)</f>
        <v>5726.9822857794888</v>
      </c>
      <c r="J10" s="100">
        <f t="shared" ref="J10" si="4">SUM(J5:J9)</f>
        <v>303.05785219532999</v>
      </c>
      <c r="K10" s="100">
        <f t="shared" ref="K10" si="5">SUM(K5:K9)</f>
        <v>62.552736154720002</v>
      </c>
      <c r="L10" s="100">
        <f t="shared" ref="L10" si="6">SUM(L5:L9)</f>
        <v>0</v>
      </c>
      <c r="M10" s="100">
        <f t="shared" ref="M10" si="7">SUM(M5:M9)</f>
        <v>6780.0987100471793</v>
      </c>
      <c r="N10" s="100">
        <f t="shared" ref="N10" si="8">SUM(N5:N9)</f>
        <v>0</v>
      </c>
      <c r="O10" s="100">
        <f t="shared" ref="O10" si="9">SUM(O5:O9)</f>
        <v>132.41169052150002</v>
      </c>
      <c r="P10" s="100">
        <f t="shared" ref="P10" si="10">SUM(P5:P9)</f>
        <v>482.45442564881506</v>
      </c>
      <c r="Q10" s="100">
        <f t="shared" ref="Q10" si="11">SUM(Q5:Q9)</f>
        <v>207.3346011029</v>
      </c>
      <c r="R10" s="100">
        <f t="shared" ref="R10" si="12">SUM(R5:R9)</f>
        <v>0</v>
      </c>
      <c r="S10" s="100">
        <f t="shared" ref="S10" si="13">SUM(S5:S9)</f>
        <v>822.20071727321499</v>
      </c>
      <c r="T10" s="101">
        <f t="shared" ref="T10" si="14">SUM(T5:T9)</f>
        <v>951.29609875504002</v>
      </c>
      <c r="U10" s="101">
        <f t="shared" ref="U10" si="15">SUM(U5:U9)</f>
        <v>15872.07062762253</v>
      </c>
      <c r="V10" s="101">
        <f t="shared" ref="V10" si="16">SUM(V5:V9)</f>
        <v>2102.251421917611</v>
      </c>
      <c r="W10" s="101">
        <f t="shared" ref="W10" si="17">SUM(W5:W9)</f>
        <v>665.88926357050696</v>
      </c>
      <c r="X10" s="101">
        <f t="shared" ref="X10" si="18">SUM(X5:X9)</f>
        <v>0</v>
      </c>
      <c r="Y10" s="101">
        <f t="shared" ref="Y10" si="19">SUM(Y5:Y9)</f>
        <v>19591.507411865688</v>
      </c>
      <c r="Z10" s="100">
        <f t="shared" ref="Z10" si="20">SUM(Z5:Z9)</f>
        <v>0</v>
      </c>
      <c r="AA10" s="100">
        <f t="shared" ref="AA10" si="21">SUM(AA5:AA9)</f>
        <v>1411.9300295099999</v>
      </c>
      <c r="AB10" s="100">
        <f t="shared" ref="AB10" si="22">SUM(AB5:AB9)</f>
        <v>0</v>
      </c>
      <c r="AC10" s="100">
        <f t="shared" ref="AC10" si="23">SUM(AC5:AC9)</f>
        <v>23.43082398176</v>
      </c>
      <c r="AD10" s="100">
        <f t="shared" ref="AD10" si="24">SUM(AD5:AD9)</f>
        <v>0</v>
      </c>
      <c r="AE10" s="100">
        <f t="shared" ref="AE10" si="25">SUM(AE5:AE9)</f>
        <v>1435.3608534917598</v>
      </c>
      <c r="AF10" s="100">
        <f t="shared" ref="AF10" si="26">SUM(AF5:AF9)</f>
        <v>169.85149307135998</v>
      </c>
      <c r="AG10" s="100">
        <f t="shared" ref="AG10" si="27">SUM(AG5:AG9)</f>
        <v>26.251481646290003</v>
      </c>
      <c r="AH10" s="100">
        <f t="shared" ref="AH10" si="28">SUM(AH5:AH9)</f>
        <v>0</v>
      </c>
      <c r="AI10" s="100">
        <f t="shared" ref="AI10" si="29">SUM(AI5:AI9)</f>
        <v>14.5</v>
      </c>
      <c r="AJ10" s="100">
        <f t="shared" ref="AJ10" si="30">SUM(AJ5:AJ9)</f>
        <v>0</v>
      </c>
      <c r="AK10" s="100">
        <f t="shared" ref="AK10" si="31">SUM(AK5:AK9)</f>
        <v>210.60297471764997</v>
      </c>
      <c r="AL10" s="100">
        <f t="shared" ref="AL10" si="32">SUM(AL5:AL9)</f>
        <v>7680.6892218575467</v>
      </c>
      <c r="AM10" s="100">
        <f t="shared" ref="AM10" si="33">SUM(AM5:AM9)</f>
        <v>798.46997128512214</v>
      </c>
      <c r="AN10" s="100">
        <f t="shared" ref="AN10" si="34">SUM(AN5:AN9)</f>
        <v>10.4498570256</v>
      </c>
      <c r="AO10" s="100">
        <f t="shared" ref="AO10" si="35">SUM(AO5:AO9)</f>
        <v>25.25</v>
      </c>
      <c r="AP10" s="100">
        <f t="shared" ref="AP10" si="36">SUM(AP5:AP9)</f>
        <v>0</v>
      </c>
      <c r="AQ10" s="100">
        <f t="shared" ref="AQ10" si="37">SUM(AQ5:AQ9)</f>
        <v>8514.8590501682684</v>
      </c>
      <c r="AR10" s="100">
        <f t="shared" ref="AR10" si="38">SUM(AR5:AR9)</f>
        <v>0</v>
      </c>
      <c r="AS10" s="100">
        <f t="shared" ref="AS10" si="39">SUM(AS5:AS9)</f>
        <v>0</v>
      </c>
      <c r="AT10" s="100">
        <f t="shared" ref="AT10" si="40">SUM(AT5:AT9)</f>
        <v>0</v>
      </c>
      <c r="AU10" s="100">
        <f t="shared" ref="AU10" si="41">SUM(AU5:AU9)</f>
        <v>0</v>
      </c>
      <c r="AV10" s="100">
        <f t="shared" ref="AV10" si="42">SUM(AV5:AV9)</f>
        <v>0</v>
      </c>
      <c r="AW10" s="100">
        <f t="shared" ref="AW10" si="43">SUM(AW5:AW9)</f>
        <v>0</v>
      </c>
      <c r="AX10" s="100">
        <f t="shared" ref="AX10" si="44">SUM(AX5:AX9)</f>
        <v>0</v>
      </c>
      <c r="AY10" s="100">
        <f t="shared" ref="AY10" si="45">SUM(AY5:AY9)</f>
        <v>15.40000970955</v>
      </c>
      <c r="AZ10" s="100">
        <f t="shared" ref="AZ10" si="46">SUM(AZ5:AZ9)</f>
        <v>0</v>
      </c>
      <c r="BA10" s="100">
        <f t="shared" ref="BA10" si="47">SUM(BA5:BA9)</f>
        <v>12</v>
      </c>
      <c r="BB10" s="100">
        <f t="shared" ref="BB10" si="48">SUM(BB5:BB9)</f>
        <v>0</v>
      </c>
      <c r="BC10" s="100">
        <f t="shared" ref="BC10" si="49">SUM(BC5:BC9)</f>
        <v>27.400009709549998</v>
      </c>
      <c r="BD10" s="101">
        <f t="shared" ref="BD10" si="50">SUM(BD5:BD9)</f>
        <v>7850.5407149289058</v>
      </c>
      <c r="BE10" s="101">
        <f t="shared" ref="BE10" si="51">SUM(BE5:BE9)</f>
        <v>2252.0514921509621</v>
      </c>
      <c r="BF10" s="101">
        <f t="shared" ref="BF10" si="52">SUM(BF5:BF9)</f>
        <v>10.4498570256</v>
      </c>
      <c r="BG10" s="101">
        <f t="shared" ref="BG10" si="53">SUM(BG5:BG9)</f>
        <v>75.18082398176</v>
      </c>
      <c r="BH10" s="101">
        <f t="shared" ref="BH10" si="54">SUM(BH5:BH9)</f>
        <v>0</v>
      </c>
      <c r="BI10" s="101">
        <f t="shared" ref="BI10" si="55">SUM(BI5:BI9)</f>
        <v>10188.222888087228</v>
      </c>
      <c r="BJ10" s="100">
        <f t="shared" ref="BJ10" si="56">SUM(BJ5:BJ9)</f>
        <v>11036.105892652173</v>
      </c>
      <c r="BK10" s="100">
        <f t="shared" ref="BK10" si="57">SUM(BK5:BK9)</f>
        <v>8175.228149746913</v>
      </c>
      <c r="BL10" s="100">
        <f t="shared" ref="BL10" si="58">SUM(BL5:BL9)</f>
        <v>5128.8836222012142</v>
      </c>
      <c r="BM10" s="100">
        <f t="shared" ref="BM10" si="59">SUM(BM5:BM9)</f>
        <v>611.114357720876</v>
      </c>
      <c r="BN10" s="100">
        <f t="shared" ref="BN10" si="60">SUM(BN5:BN9)</f>
        <v>38.231208115400001</v>
      </c>
      <c r="BO10" s="100">
        <f t="shared" ref="BO10" si="61">SUM(BO5:BO9)</f>
        <v>24989.563230436575</v>
      </c>
      <c r="BP10" s="100">
        <f t="shared" ref="BP10" si="62">SUM(BP5:BP9)</f>
        <v>23708.312653175166</v>
      </c>
      <c r="BQ10" s="100">
        <f t="shared" ref="BQ10" si="63">SUM(BQ5:BQ9)</f>
        <v>3262.0888831067859</v>
      </c>
      <c r="BR10" s="100">
        <f t="shared" ref="BR10" si="64">SUM(BR5:BR9)</f>
        <v>287.72160647001999</v>
      </c>
      <c r="BS10" s="100">
        <f t="shared" ref="BS10" si="65">SUM(BS5:BS9)</f>
        <v>35.25</v>
      </c>
      <c r="BT10" s="100">
        <f t="shared" ref="BT10" si="66">SUM(BT5:BT9)</f>
        <v>0</v>
      </c>
      <c r="BU10" s="100">
        <f t="shared" ref="BU10" si="67">SUM(BU5:BU9)</f>
        <v>27293.373142751974</v>
      </c>
      <c r="BV10" s="100">
        <f t="shared" ref="BV10" si="68">SUM(BV5:BV9)</f>
        <v>108519.0506350645</v>
      </c>
      <c r="BW10" s="100">
        <f t="shared" ref="BW10" si="69">SUM(BW5:BW9)</f>
        <v>40588.132444281888</v>
      </c>
      <c r="BX10" s="100">
        <f t="shared" ref="BX10" si="70">SUM(BX5:BX9)</f>
        <v>6542.7385067367486</v>
      </c>
      <c r="BY10" s="100">
        <f t="shared" ref="BY10" si="71">SUM(BY5:BY9)</f>
        <v>1363.6889091441687</v>
      </c>
      <c r="BZ10" s="100">
        <f t="shared" ref="BZ10" si="72">SUM(BZ5:BZ9)</f>
        <v>539.00543868182001</v>
      </c>
      <c r="CA10" s="100">
        <f t="shared" ref="CA10" si="73">SUM(CA5:CA9)</f>
        <v>157552.61593390911</v>
      </c>
      <c r="CB10" s="101">
        <f t="shared" ref="CB10" si="74">SUM(CB5:CB9)</f>
        <v>143263.46918089184</v>
      </c>
      <c r="CC10" s="101">
        <f t="shared" ref="CC10" si="75">SUM(CC5:CC9)</f>
        <v>52025.449477135589</v>
      </c>
      <c r="CD10" s="101">
        <f t="shared" ref="CD10" si="76">SUM(CD5:CD9)</f>
        <v>11959.343735407985</v>
      </c>
      <c r="CE10" s="101">
        <f t="shared" ref="CE10" si="77">SUM(CE5:CE9)</f>
        <v>2010.0532668650449</v>
      </c>
      <c r="CF10" s="101">
        <f t="shared" ref="CF10" si="78">SUM(CF5:CF9)</f>
        <v>577.23664679722003</v>
      </c>
      <c r="CG10" s="101">
        <f t="shared" ref="CG10" si="79">SUM(CG5:CG9)</f>
        <v>209835.55230709765</v>
      </c>
      <c r="CH10" s="100">
        <f t="shared" ref="CH10" si="80">SUM(CH5:CH9)</f>
        <v>61821.854874872908</v>
      </c>
      <c r="CI10" s="100">
        <f t="shared" ref="CI10" si="81">SUM(CI5:CI9)</f>
        <v>9714.6962321396877</v>
      </c>
      <c r="CJ10" s="100">
        <f t="shared" ref="CJ10" si="82">SUM(CJ5:CJ9)</f>
        <v>2552.6595209606062</v>
      </c>
      <c r="CK10" s="100">
        <f t="shared" ref="CK10" si="83">SUM(CK5:CK9)</f>
        <v>689.31017394243099</v>
      </c>
      <c r="CL10" s="100">
        <f t="shared" ref="CL10" si="84">SUM(CL5:CL9)</f>
        <v>59.049090672001</v>
      </c>
      <c r="CM10" s="100">
        <f t="shared" ref="CM10" si="85">SUM(CM5:CM9)</f>
        <v>74837.569892587635</v>
      </c>
      <c r="CN10" s="100">
        <f t="shared" ref="CN10" si="86">SUM(CN5:CN9)</f>
        <v>6707.4056486551526</v>
      </c>
      <c r="CO10" s="100">
        <f t="shared" ref="CO10" si="87">SUM(CO5:CO9)</f>
        <v>25631.478991320375</v>
      </c>
      <c r="CP10" s="100">
        <f t="shared" ref="CP10" si="88">SUM(CP5:CP9)</f>
        <v>8152.0655846305854</v>
      </c>
      <c r="CQ10" s="100">
        <f t="shared" ref="CQ10" si="89">SUM(CQ5:CQ9)</f>
        <v>1063.9418530328371</v>
      </c>
      <c r="CR10" s="100">
        <f t="shared" ref="CR10" si="90">SUM(CR5:CR9)</f>
        <v>43.910975715864993</v>
      </c>
      <c r="CS10" s="100">
        <f t="shared" ref="CS10" si="91">SUM(CS5:CS9)</f>
        <v>41598.803053354815</v>
      </c>
      <c r="CT10" s="100">
        <f t="shared" ref="CT10" si="92">SUM(CT5:CT9)</f>
        <v>29673.695035960835</v>
      </c>
      <c r="CU10" s="100">
        <f t="shared" ref="CU10" si="93">SUM(CU5:CU9)</f>
        <v>58267.476448788068</v>
      </c>
      <c r="CV10" s="100">
        <f t="shared" ref="CV10" si="94">SUM(CV5:CV9)</f>
        <v>11612.991355938342</v>
      </c>
      <c r="CW10" s="100">
        <f t="shared" ref="CW10" si="95">SUM(CW5:CW9)</f>
        <v>1810.6215668772302</v>
      </c>
      <c r="CX10" s="100">
        <f t="shared" ref="CX10" si="96">SUM(CX5:CX9)</f>
        <v>336.20583653397006</v>
      </c>
      <c r="CY10" s="100">
        <f t="shared" ref="CY10" si="97">SUM(CY5:CY9)</f>
        <v>101700.99024409844</v>
      </c>
      <c r="CZ10" s="100">
        <f t="shared" ref="CZ10" si="98">SUM(CZ5:CZ9)</f>
        <v>69638.234312666202</v>
      </c>
      <c r="DA10" s="100">
        <f t="shared" ref="DA10" si="99">SUM(DA5:DA9)</f>
        <v>57740.513573269054</v>
      </c>
      <c r="DB10" s="100">
        <f t="shared" ref="DB10" si="100">SUM(DB5:DB9)</f>
        <v>11643.51729674994</v>
      </c>
      <c r="DC10" s="100">
        <f t="shared" ref="DC10" si="101">SUM(DC5:DC9)</f>
        <v>1665.5003715255052</v>
      </c>
      <c r="DD10" s="100">
        <f t="shared" ref="DD10" si="102">SUM(DD5:DD9)</f>
        <v>221.26620940868997</v>
      </c>
      <c r="DE10" s="100">
        <f t="shared" ref="DE10" si="103">SUM(DE5:DE9)</f>
        <v>140909.03176361942</v>
      </c>
      <c r="DF10" s="101">
        <f t="shared" ref="DF10" si="104">SUM(DF5:DF9)</f>
        <v>167841.18987215511</v>
      </c>
      <c r="DG10" s="101">
        <f t="shared" ref="DG10" si="105">SUM(DG5:DG9)</f>
        <v>151354.16524551716</v>
      </c>
      <c r="DH10" s="101">
        <f t="shared" ref="DH10" si="106">SUM(DH5:DH9)</f>
        <v>33961.233758279479</v>
      </c>
      <c r="DI10" s="101">
        <f t="shared" ref="DI10" si="107">SUM(DI5:DI9)</f>
        <v>5229.373965378004</v>
      </c>
      <c r="DJ10" s="101">
        <f t="shared" ref="DJ10" si="108">SUM(DJ5:DJ9)</f>
        <v>660.43211233052602</v>
      </c>
      <c r="DK10" s="101">
        <f t="shared" ref="DK10" si="109">SUM(DK5:DK9)</f>
        <v>359046.39495366026</v>
      </c>
      <c r="DL10" s="100">
        <f t="shared" ref="DL10" si="110">SUM(DL5:DL9)</f>
        <v>5726.2300328900783</v>
      </c>
      <c r="DM10" s="100">
        <f t="shared" ref="DM10" si="111">SUM(DM5:DM9)</f>
        <v>6287.7534353625333</v>
      </c>
      <c r="DN10" s="100">
        <f t="shared" ref="DN10" si="112">SUM(DN5:DN9)</f>
        <v>1993.4749569377691</v>
      </c>
      <c r="DO10" s="100">
        <f t="shared" ref="DO10" si="113">SUM(DO5:DO9)</f>
        <v>293.44575573195999</v>
      </c>
      <c r="DP10" s="100">
        <f t="shared" ref="DP10" si="114">SUM(DP5:DP9)</f>
        <v>0</v>
      </c>
      <c r="DQ10" s="100">
        <f t="shared" ref="DQ10" si="115">SUM(DQ5:DQ9)</f>
        <v>14300.90418092234</v>
      </c>
      <c r="DR10" s="100">
        <f t="shared" ref="DR10" si="116">SUM(DR5:DR9)</f>
        <v>1826.634722912404</v>
      </c>
      <c r="DS10" s="100">
        <f t="shared" ref="DS10" si="117">SUM(DS5:DS9)</f>
        <v>2869.1930241220221</v>
      </c>
      <c r="DT10" s="100">
        <f t="shared" ref="DT10" si="118">SUM(DT5:DT9)</f>
        <v>2745.9133222233127</v>
      </c>
      <c r="DU10" s="100">
        <f t="shared" ref="DU10" si="119">SUM(DU5:DU9)</f>
        <v>152.75</v>
      </c>
      <c r="DV10" s="100">
        <f t="shared" ref="DV10" si="120">SUM(DV5:DV9)</f>
        <v>0</v>
      </c>
      <c r="DW10" s="100">
        <f t="shared" ref="DW10" si="121">SUM(DW5:DW9)</f>
        <v>7594.4910692577378</v>
      </c>
      <c r="DX10" s="100">
        <f t="shared" ref="DX10" si="122">SUM(DX5:DX9)</f>
        <v>3266.3342326086749</v>
      </c>
      <c r="DY10" s="100">
        <f t="shared" ref="DY10" si="123">SUM(DY5:DY9)</f>
        <v>9665.5113777254337</v>
      </c>
      <c r="DZ10" s="100">
        <f t="shared" ref="DZ10" si="124">SUM(DZ5:DZ9)</f>
        <v>8297.6711141651522</v>
      </c>
      <c r="EA10" s="100">
        <f t="shared" ref="EA10" si="125">SUM(EA5:EA9)</f>
        <v>2508.1826067147508</v>
      </c>
      <c r="EB10" s="100">
        <f t="shared" ref="EB10" si="126">SUM(EB5:EB9)</f>
        <v>0</v>
      </c>
      <c r="EC10" s="100">
        <f t="shared" ref="EC10" si="127">SUM(EC5:EC9)</f>
        <v>23737.699331214018</v>
      </c>
      <c r="ED10" s="100">
        <f t="shared" ref="ED10" si="128">SUM(ED5:ED9)</f>
        <v>2930.9448409768579</v>
      </c>
      <c r="EE10" s="100">
        <f t="shared" ref="EE10" si="129">SUM(EE5:EE9)</f>
        <v>7578.6567148350978</v>
      </c>
      <c r="EF10" s="100">
        <f t="shared" ref="EF10" si="130">SUM(EF5:EF9)</f>
        <v>3224.7431146930048</v>
      </c>
      <c r="EG10" s="100">
        <f t="shared" ref="EG10" si="131">SUM(EG5:EG9)</f>
        <v>755.51817519388601</v>
      </c>
      <c r="EH10" s="100">
        <f t="shared" ref="EH10" si="132">SUM(EH5:EH9)</f>
        <v>0</v>
      </c>
      <c r="EI10" s="100">
        <f t="shared" ref="EI10" si="133">SUM(EI5:EI9)</f>
        <v>14489.862845698846</v>
      </c>
      <c r="EJ10" s="100">
        <f t="shared" ref="EJ10" si="134">SUM(EJ5:EJ9)</f>
        <v>4236.169799709045</v>
      </c>
      <c r="EK10" s="100">
        <f t="shared" ref="EK10" si="135">SUM(EK5:EK9)</f>
        <v>14273.430372470164</v>
      </c>
      <c r="EL10" s="100">
        <f t="shared" ref="EL10" si="136">SUM(EL5:EL9)</f>
        <v>12431.899366008633</v>
      </c>
      <c r="EM10" s="100">
        <f t="shared" ref="EM10" si="137">SUM(EM5:EM9)</f>
        <v>3222.7359768153665</v>
      </c>
      <c r="EN10" s="100">
        <f t="shared" ref="EN10" si="138">SUM(EN5:EN9)</f>
        <v>0</v>
      </c>
      <c r="EO10" s="100">
        <f t="shared" ref="EO10" si="139">SUM(EO5:EO9)</f>
        <v>34164.235515003202</v>
      </c>
      <c r="EP10" s="100">
        <f t="shared" ref="EP10" si="140">SUM(EP5:EP9)</f>
        <v>5447.5232222983677</v>
      </c>
      <c r="EQ10" s="100">
        <f t="shared" ref="EQ10" si="141">SUM(EQ5:EQ9)</f>
        <v>9832.2989644768368</v>
      </c>
      <c r="ER10" s="100">
        <f t="shared" ref="ER10" si="142">SUM(ER5:ER9)</f>
        <v>7629.763715320857</v>
      </c>
      <c r="ES10" s="100">
        <f t="shared" ref="ES10" si="143">SUM(ES5:ES9)</f>
        <v>1245.622191179998</v>
      </c>
      <c r="ET10" s="100">
        <f t="shared" ref="ET10" si="144">SUM(ET5:ET9)</f>
        <v>22.373480297886999</v>
      </c>
      <c r="EU10" s="100">
        <f t="shared" ref="EU10" si="145">SUM(EU5:EU9)</f>
        <v>24177.581573573945</v>
      </c>
      <c r="EV10" s="100">
        <f t="shared" ref="EV10" si="146">SUM(EV5:EV9)</f>
        <v>679.5932465024099</v>
      </c>
      <c r="EW10" s="100">
        <f t="shared" ref="EW10" si="147">SUM(EW5:EW9)</f>
        <v>220.99008351917001</v>
      </c>
      <c r="EX10" s="100">
        <f t="shared" ref="EX10" si="148">SUM(EX5:EX9)</f>
        <v>50.6961470022</v>
      </c>
      <c r="EY10" s="100">
        <f t="shared" ref="EY10" si="149">SUM(EY5:EY9)</f>
        <v>33</v>
      </c>
      <c r="EZ10" s="100">
        <f t="shared" ref="EZ10" si="150">SUM(EZ5:EZ9)</f>
        <v>0</v>
      </c>
      <c r="FA10" s="100">
        <f t="shared" ref="FA10" si="151">SUM(FA5:FA9)</f>
        <v>984.27947702377992</v>
      </c>
      <c r="FB10" s="101">
        <f t="shared" ref="FB10" si="152">SUM(FB5:FB9)</f>
        <v>24113.430097897839</v>
      </c>
      <c r="FC10" s="101">
        <f t="shared" ref="FC10" si="153">SUM(FC5:FC9)</f>
        <v>50727.833972511253</v>
      </c>
      <c r="FD10" s="101">
        <f t="shared" ref="FD10" si="154">SUM(FD5:FD9)</f>
        <v>36374.161736350929</v>
      </c>
      <c r="FE10" s="101">
        <f t="shared" ref="FE10" si="155">SUM(FE5:FE9)</f>
        <v>8211.2547056359617</v>
      </c>
      <c r="FF10" s="101">
        <f t="shared" ref="FF10" si="156">SUM(FF5:FF9)</f>
        <v>22.373480297886999</v>
      </c>
      <c r="FG10" s="101">
        <f t="shared" ref="FG10" si="157">SUM(FG5:FG9)</f>
        <v>119449.05399269387</v>
      </c>
      <c r="FH10" s="100">
        <f t="shared" ref="FH10" si="158">SUM(FH5:FH9)</f>
        <v>173207.05471335858</v>
      </c>
      <c r="FI10" s="100">
        <f t="shared" ref="FI10" si="159">SUM(FI5:FI9)</f>
        <v>80101.686212215995</v>
      </c>
      <c r="FJ10" s="100">
        <f t="shared" ref="FJ10" si="160">SUM(FJ5:FJ9)</f>
        <v>11406.072321042184</v>
      </c>
      <c r="FK10" s="100">
        <f t="shared" ref="FK10" si="161">SUM(FK5:FK9)</f>
        <v>4470.6848287240546</v>
      </c>
      <c r="FL10" s="100">
        <f t="shared" ref="FL10" si="162">SUM(FL5:FL9)</f>
        <v>1212.6783018764752</v>
      </c>
      <c r="FM10" s="100">
        <f t="shared" ref="FM10" si="163">SUM(FM5:FM9)</f>
        <v>270398.17637721729</v>
      </c>
      <c r="FN10" s="100">
        <f t="shared" ref="FN10" si="164">SUM(FN5:FN9)</f>
        <v>0</v>
      </c>
      <c r="FO10" s="100">
        <f t="shared" ref="FO10" si="165">SUM(FO5:FO9)</f>
        <v>0</v>
      </c>
      <c r="FP10" s="100">
        <f t="shared" ref="FP10" si="166">SUM(FP5:FP9)</f>
        <v>0</v>
      </c>
      <c r="FQ10" s="100">
        <f t="shared" ref="FQ10" si="167">SUM(FQ5:FQ9)</f>
        <v>4.25</v>
      </c>
      <c r="FR10" s="100">
        <f t="shared" ref="FR10" si="168">SUM(FR5:FR9)</f>
        <v>0</v>
      </c>
      <c r="FS10" s="100">
        <f t="shared" ref="FS10" si="169">SUM(FS5:FS9)</f>
        <v>4.25</v>
      </c>
      <c r="FT10" s="100">
        <f t="shared" ref="FT10" si="170">SUM(FT5:FT9)</f>
        <v>7766.7232198696729</v>
      </c>
      <c r="FU10" s="100">
        <f t="shared" ref="FU10" si="171">SUM(FU5:FU9)</f>
        <v>184.26194532693802</v>
      </c>
      <c r="FV10" s="100">
        <f t="shared" ref="FV10" si="172">SUM(FV5:FV9)</f>
        <v>0</v>
      </c>
      <c r="FW10" s="100">
        <f t="shared" ref="FW10" si="173">SUM(FW5:FW9)</f>
        <v>3.5</v>
      </c>
      <c r="FX10" s="100">
        <f t="shared" ref="FX10" si="174">SUM(FX5:FX9)</f>
        <v>0</v>
      </c>
      <c r="FY10" s="100">
        <f t="shared" ref="FY10" si="175">SUM(FY5:FY9)</f>
        <v>7954.485165196611</v>
      </c>
      <c r="FZ10" s="100">
        <f t="shared" ref="FZ10" si="176">SUM(FZ5:FZ9)</f>
        <v>9849.0997394028182</v>
      </c>
      <c r="GA10" s="100">
        <f t="shared" ref="GA10" si="177">SUM(GA5:GA9)</f>
        <v>3863.678363422101</v>
      </c>
      <c r="GB10" s="100">
        <f t="shared" ref="GB10" si="178">SUM(GB5:GB9)</f>
        <v>651.93789222870009</v>
      </c>
      <c r="GC10" s="100">
        <f t="shared" ref="GC10" si="179">SUM(GC5:GC9)</f>
        <v>92</v>
      </c>
      <c r="GD10" s="100">
        <f t="shared" ref="GD10" si="180">SUM(GD5:GD9)</f>
        <v>0</v>
      </c>
      <c r="GE10" s="100">
        <f t="shared" ref="GE10" si="181">SUM(GE5:GE9)</f>
        <v>14456.715995053619</v>
      </c>
      <c r="GF10" s="100">
        <f t="shared" ref="GF10" si="182">SUM(GF5:GF9)</f>
        <v>146202.28580608263</v>
      </c>
      <c r="GG10" s="100">
        <f t="shared" ref="GG10" si="183">SUM(GG5:GG9)</f>
        <v>8732.8710230922443</v>
      </c>
      <c r="GH10" s="100">
        <f t="shared" ref="GH10" si="184">SUM(GH5:GH9)</f>
        <v>200.15876831847001</v>
      </c>
      <c r="GI10" s="100">
        <f t="shared" ref="GI10" si="185">SUM(GI5:GI9)</f>
        <v>333.54334828669204</v>
      </c>
      <c r="GJ10" s="100">
        <f t="shared" ref="GJ10" si="186">SUM(GJ5:GJ9)</f>
        <v>0</v>
      </c>
      <c r="GK10" s="100">
        <f t="shared" ref="GK10" si="187">SUM(GK5:GK9)</f>
        <v>155468.85894578003</v>
      </c>
      <c r="GL10" s="100">
        <f t="shared" ref="GL10" si="188">SUM(GL5:GL9)</f>
        <v>338497.90474419529</v>
      </c>
      <c r="GM10" s="100">
        <f t="shared" ref="GM10" si="189">SUM(GM5:GM9)</f>
        <v>6919.7832642707317</v>
      </c>
      <c r="GN10" s="100">
        <f t="shared" ref="GN10" si="190">SUM(GN5:GN9)</f>
        <v>714.64899027948002</v>
      </c>
      <c r="GO10" s="100">
        <f t="shared" ref="GO10" si="191">SUM(GO5:GO9)</f>
        <v>376.57319732855001</v>
      </c>
      <c r="GP10" s="100">
        <f t="shared" ref="GP10" si="192">SUM(GP5:GP9)</f>
        <v>0</v>
      </c>
      <c r="GQ10" s="100">
        <f t="shared" ref="GQ10" si="193">SUM(GQ5:GQ9)</f>
        <v>346508.91019607405</v>
      </c>
      <c r="GR10" s="100">
        <f t="shared" ref="GR10" si="194">SUM(GR5:GR9)</f>
        <v>504901.44213456917</v>
      </c>
      <c r="GS10" s="100">
        <f t="shared" ref="GS10" si="195">SUM(GS5:GS9)</f>
        <v>144930.55042215835</v>
      </c>
      <c r="GT10" s="100">
        <f t="shared" ref="GT10" si="196">SUM(GT5:GT9)</f>
        <v>15978.2564822037</v>
      </c>
      <c r="GU10" s="100">
        <f t="shared" ref="GU10" si="197">SUM(GU5:GU9)</f>
        <v>4689.7229226256377</v>
      </c>
      <c r="GV10" s="100">
        <f t="shared" ref="GV10" si="198">SUM(GV5:GV9)</f>
        <v>426.89346758993395</v>
      </c>
      <c r="GW10" s="100">
        <f t="shared" ref="GW10" si="199">SUM(GW5:GW9)</f>
        <v>670926.86542914691</v>
      </c>
      <c r="GX10" s="100">
        <f t="shared" ref="GX10" si="200">SUM(GX5:GX9)</f>
        <v>14886.629934573915</v>
      </c>
      <c r="GY10" s="100">
        <f t="shared" ref="GY10" si="201">SUM(GY5:GY9)</f>
        <v>123.52666826700001</v>
      </c>
      <c r="GZ10" s="100">
        <f t="shared" ref="GZ10" si="202">SUM(GZ5:GZ9)</f>
        <v>0</v>
      </c>
      <c r="HA10" s="100">
        <f t="shared" ref="HA10" si="203">SUM(HA5:HA9)</f>
        <v>24</v>
      </c>
      <c r="HB10" s="100">
        <f t="shared" ref="HB10" si="204">SUM(HB5:HB9)</f>
        <v>0</v>
      </c>
      <c r="HC10" s="100">
        <f t="shared" ref="HC10" si="205">SUM(HC5:HC9)</f>
        <v>15034.156602840916</v>
      </c>
      <c r="HD10" s="100">
        <f t="shared" ref="HD10" si="206">SUM(HD5:HD9)</f>
        <v>0</v>
      </c>
      <c r="HE10" s="100">
        <f t="shared" ref="HE10" si="207">SUM(HE5:HE9)</f>
        <v>0</v>
      </c>
      <c r="HF10" s="100">
        <f t="shared" ref="HF10" si="208">SUM(HF5:HF9)</f>
        <v>0</v>
      </c>
      <c r="HG10" s="100">
        <f t="shared" ref="HG10" si="209">SUM(HG5:HG9)</f>
        <v>148.99195121299999</v>
      </c>
      <c r="HH10" s="100">
        <f t="shared" ref="HH10" si="210">SUM(HH5:HH9)</f>
        <v>0</v>
      </c>
      <c r="HI10" s="100">
        <f t="shared" ref="HI10" si="211">SUM(HI5:HI9)</f>
        <v>148.99195121299999</v>
      </c>
      <c r="HJ10" s="101">
        <f t="shared" ref="HJ10" si="212">SUM(HJ5:HJ9)</f>
        <v>1195311.1402920522</v>
      </c>
      <c r="HK10" s="101">
        <f t="shared" ref="HK10" si="213">SUM(HK5:HK9)</f>
        <v>244856.35789875337</v>
      </c>
      <c r="HL10" s="101">
        <f t="shared" ref="HL10" si="214">SUM(HL5:HL9)</f>
        <v>28951.074454072532</v>
      </c>
      <c r="HM10" s="101">
        <f t="shared" ref="HM10" si="215">SUM(HM5:HM9)</f>
        <v>10143.266248177933</v>
      </c>
      <c r="HN10" s="101">
        <f t="shared" ref="HN10" si="216">SUM(HN5:HN9)</f>
        <v>1639.571769466409</v>
      </c>
      <c r="HO10" s="101">
        <f t="shared" ref="HO10:HU10" si="217">SUM(HO5:HO9)</f>
        <v>1480901.4106625225</v>
      </c>
      <c r="HP10" s="100">
        <f t="shared" si="217"/>
        <v>64207.987405950924</v>
      </c>
      <c r="HQ10" s="100">
        <f t="shared" si="217"/>
        <v>16713.802112919158</v>
      </c>
      <c r="HR10" s="100">
        <f t="shared" si="217"/>
        <v>11221.385064131717</v>
      </c>
      <c r="HS10" s="100">
        <f t="shared" si="217"/>
        <v>2423.8753499419768</v>
      </c>
      <c r="HT10" s="100">
        <f t="shared" si="217"/>
        <v>1637.0976084885021</v>
      </c>
      <c r="HU10" s="100">
        <f t="shared" si="217"/>
        <v>96204.147541432278</v>
      </c>
      <c r="HV10" s="100">
        <f t="shared" ref="HV10" si="218">SUM(HV5:HV9)</f>
        <v>568316.65521156695</v>
      </c>
      <c r="HW10" s="100">
        <f t="shared" ref="HW10" si="219">SUM(HW5:HW9)</f>
        <v>348233.31540903251</v>
      </c>
      <c r="HX10" s="100">
        <f t="shared" ref="HX10" si="220">SUM(HX5:HX9)</f>
        <v>701871.80268721026</v>
      </c>
      <c r="HY10" s="100">
        <f t="shared" ref="HY10" si="221">SUM(HY5:HY9)</f>
        <v>354759.10985298513</v>
      </c>
      <c r="HZ10" s="100">
        <f t="shared" ref="HZ10" si="222">SUM(HZ5:HZ9)</f>
        <v>6639.6738514046792</v>
      </c>
      <c r="IA10" s="100">
        <f t="shared" ref="IA10" si="223">SUM(IA5:IA9)</f>
        <v>1979820.5570121994</v>
      </c>
      <c r="IB10" s="100">
        <f t="shared" ref="IB10" si="224">SUM(IB5:IB9)</f>
        <v>1164990.3097736628</v>
      </c>
      <c r="IC10" s="100">
        <f t="shared" ref="IC10" si="225">SUM(IC5:IC9)</f>
        <v>350412.46148429927</v>
      </c>
      <c r="ID10" s="100">
        <f t="shared" ref="ID10" si="226">SUM(ID5:ID9)</f>
        <v>182862.31534053013</v>
      </c>
      <c r="IE10" s="100">
        <f t="shared" ref="IE10" si="227">SUM(IE5:IE9)</f>
        <v>2298.9949643640148</v>
      </c>
      <c r="IF10" s="100">
        <f t="shared" ref="IF10" si="228">SUM(IF5:IF9)</f>
        <v>0</v>
      </c>
      <c r="IG10" s="100">
        <f t="shared" ref="IG10" si="229">SUM(IG5:IG9)</f>
        <v>1700564.0815628562</v>
      </c>
      <c r="IH10" s="101">
        <f t="shared" ref="IH10" si="230">SUM(IH5:IH9)</f>
        <v>1797514.9523911807</v>
      </c>
      <c r="II10" s="101">
        <f t="shared" ref="II10" si="231">SUM(II5:II9)</f>
        <v>715359.57900625083</v>
      </c>
      <c r="IJ10" s="101">
        <f t="shared" ref="IJ10" si="232">SUM(IJ5:IJ9)</f>
        <v>895955.50309187209</v>
      </c>
      <c r="IK10" s="101">
        <f t="shared" ref="IK10" si="233">SUM(IK5:IK9)</f>
        <v>359481.98016729113</v>
      </c>
      <c r="IL10" s="101">
        <f t="shared" ref="IL10" si="234">SUM(IL5:IL9)</f>
        <v>8276.7714598931816</v>
      </c>
      <c r="IM10" s="101">
        <f t="shared" ref="IM10" si="235">SUM(IM5:IM9)</f>
        <v>3776588.7861164878</v>
      </c>
      <c r="IN10" s="100">
        <f t="shared" ref="IN10" si="236">SUM(IN5:IN9)</f>
        <v>645683.88326142344</v>
      </c>
      <c r="IO10" s="100">
        <f t="shared" ref="IO10" si="237">SUM(IO5:IO9)</f>
        <v>400044.82231761451</v>
      </c>
      <c r="IP10" s="100">
        <f t="shared" ref="IP10" si="238">SUM(IP5:IP9)</f>
        <v>307923.46640361234</v>
      </c>
      <c r="IQ10" s="100">
        <f t="shared" ref="IQ10" si="239">SUM(IQ5:IQ9)</f>
        <v>107044.24863159677</v>
      </c>
      <c r="IR10" s="100">
        <f t="shared" ref="IR10" si="240">SUM(IR5:IR9)</f>
        <v>6250.42461757001</v>
      </c>
      <c r="IS10" s="100">
        <f t="shared" ref="IS10" si="241">SUM(IS5:IS9)</f>
        <v>1466946.8452318171</v>
      </c>
      <c r="IT10" s="100">
        <f t="shared" ref="IT10" si="242">SUM(IT5:IT9)</f>
        <v>4294.9972149213754</v>
      </c>
      <c r="IU10" s="100">
        <f t="shared" ref="IU10" si="243">SUM(IU5:IU9)</f>
        <v>5980.9047912524566</v>
      </c>
      <c r="IV10" s="100">
        <f t="shared" ref="IV10" si="244">SUM(IV5:IV9)</f>
        <v>390.82498851083602</v>
      </c>
      <c r="IW10" s="100">
        <f t="shared" ref="IW10" si="245">SUM(IW5:IW9)</f>
        <v>61.760577092390001</v>
      </c>
      <c r="IX10" s="100">
        <f t="shared" ref="IX10" si="246">SUM(IX5:IX9)</f>
        <v>0</v>
      </c>
      <c r="IY10" s="100">
        <f t="shared" ref="IY10" si="247">SUM(IY5:IY9)</f>
        <v>10728.487571777057</v>
      </c>
      <c r="IZ10" s="100">
        <f t="shared" ref="IZ10" si="248">SUM(IZ5:IZ9)</f>
        <v>117693.03420587462</v>
      </c>
      <c r="JA10" s="100">
        <f t="shared" ref="JA10" si="249">SUM(JA5:JA9)</f>
        <v>259204.68651517789</v>
      </c>
      <c r="JB10" s="100">
        <f t="shared" ref="JB10" si="250">SUM(JB5:JB9)</f>
        <v>209135.58858587622</v>
      </c>
      <c r="JC10" s="100">
        <f t="shared" ref="JC10" si="251">SUM(JC5:JC9)</f>
        <v>30102.872732169297</v>
      </c>
      <c r="JD10" s="100">
        <f t="shared" ref="JD10" si="252">SUM(JD5:JD9)</f>
        <v>453.00581477999998</v>
      </c>
      <c r="JE10" s="100">
        <f t="shared" ref="JE10" si="253">SUM(JE5:JE9)</f>
        <v>616589.18785387813</v>
      </c>
      <c r="JF10" s="101">
        <f t="shared" ref="JF10" si="254">SUM(JF5:JF9)</f>
        <v>767671.91468221939</v>
      </c>
      <c r="JG10" s="101">
        <f t="shared" ref="JG10" si="255">SUM(JG5:JG9)</f>
        <v>665230.41362404486</v>
      </c>
      <c r="JH10" s="101">
        <f t="shared" ref="JH10" si="256">SUM(JH5:JH9)</f>
        <v>517449.87997799937</v>
      </c>
      <c r="JI10" s="101">
        <f t="shared" ref="JI10" si="257">SUM(JI5:JI9)</f>
        <v>137208.88194085844</v>
      </c>
      <c r="JJ10" s="101">
        <f t="shared" ref="JJ10" si="258">SUM(JJ5:JJ9)</f>
        <v>6703.4304323500101</v>
      </c>
      <c r="JK10" s="101">
        <f t="shared" ref="JK10" si="259">SUM(JK5:JK9)</f>
        <v>2094264.5206574716</v>
      </c>
      <c r="JM10" s="101">
        <f t="shared" ref="JM10" si="260">SUM(JM5:JM9)</f>
        <v>4104517.9333300809</v>
      </c>
      <c r="JN10" s="101">
        <f t="shared" ref="JN10" si="261">SUM(JN5:JN9)</f>
        <v>1897677.9213439866</v>
      </c>
      <c r="JO10" s="101">
        <f t="shared" ref="JO10" si="262">SUM(JO5:JO9)</f>
        <v>1526763.8980329256</v>
      </c>
      <c r="JP10" s="101">
        <f t="shared" ref="JP10" si="263">SUM(JP5:JP9)</f>
        <v>523025.88038175879</v>
      </c>
      <c r="JQ10" s="101">
        <f t="shared" ref="JQ10" si="264">SUM(JQ5:JQ9)</f>
        <v>17879.815901135236</v>
      </c>
      <c r="JR10" s="101">
        <f t="shared" ref="JR10" si="265">SUM(JR5:JR9)</f>
        <v>6805625.0835439907</v>
      </c>
    </row>
    <row r="11" spans="1:278" s="98" customFormat="1" x14ac:dyDescent="0.25"/>
    <row r="12" spans="1:278" s="98" customFormat="1" x14ac:dyDescent="0.25"/>
    <row r="13" spans="1:278" s="98" customFormat="1" x14ac:dyDescent="0.25"/>
    <row r="18" spans="62:66" x14ac:dyDescent="0.25">
      <c r="BJ18" s="98"/>
      <c r="BK18" s="98"/>
      <c r="BL18" s="98"/>
      <c r="BM18" s="98"/>
      <c r="BN18" s="98"/>
    </row>
  </sheetData>
  <phoneticPr fontId="1" type="noConversion"/>
  <pageMargins left="0.75" right="0.75" top="1" bottom="1" header="0.5" footer="0.5"/>
  <pageSetup scale="75" orientation="portrait" horizontalDpi="4294967294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L13"/>
  <sheetViews>
    <sheetView zoomScaleNormal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JC17" sqref="JC17"/>
    </sheetView>
  </sheetViews>
  <sheetFormatPr defaultColWidth="9.109375" defaultRowHeight="12.6" x14ac:dyDescent="0.25"/>
  <cols>
    <col min="1" max="1" width="31.44140625" style="39" customWidth="1"/>
    <col min="2" max="2" width="10.5546875" style="39" customWidth="1"/>
    <col min="3" max="3" width="10.6640625" style="39" customWidth="1"/>
    <col min="4" max="4" width="11.109375" style="39" customWidth="1"/>
    <col min="5" max="6" width="9.88671875" style="39" customWidth="1"/>
    <col min="7" max="7" width="9.33203125" style="39" bestFit="1" customWidth="1"/>
    <col min="8" max="8" width="10.6640625" style="39" customWidth="1"/>
    <col min="9" max="11" width="12.33203125" style="39" customWidth="1"/>
    <col min="12" max="12" width="12.44140625" style="39" customWidth="1"/>
    <col min="13" max="13" width="11" style="39" customWidth="1"/>
    <col min="14" max="14" width="11.33203125" style="39" customWidth="1"/>
    <col min="15" max="15" width="7.88671875" style="39" customWidth="1"/>
    <col min="16" max="20" width="12.44140625" style="39" customWidth="1"/>
    <col min="21" max="21" width="10.6640625" style="39" customWidth="1"/>
    <col min="22" max="22" width="10.6640625" style="39" bestFit="1" customWidth="1"/>
    <col min="23" max="27" width="12" style="39" customWidth="1"/>
    <col min="28" max="28" width="13.44140625" style="39" customWidth="1"/>
    <col min="29" max="29" width="9.33203125" style="39" bestFit="1" customWidth="1"/>
    <col min="30" max="30" width="10" style="39" customWidth="1"/>
    <col min="31" max="33" width="9.33203125" style="39" bestFit="1" customWidth="1"/>
    <col min="34" max="34" width="9.6640625" style="39" customWidth="1"/>
    <col min="35" max="49" width="9.33203125" style="39" bestFit="1" customWidth="1"/>
    <col min="50" max="50" width="10.44140625" style="39" customWidth="1"/>
    <col min="51" max="54" width="9.33203125" style="39" bestFit="1" customWidth="1"/>
    <col min="55" max="56" width="9.88671875" style="39" bestFit="1" customWidth="1"/>
    <col min="57" max="57" width="11.33203125" style="39" bestFit="1" customWidth="1"/>
    <col min="58" max="59" width="9.88671875" style="39" bestFit="1" customWidth="1"/>
    <col min="60" max="60" width="9.88671875" style="39" customWidth="1"/>
    <col min="61" max="61" width="11" style="39" bestFit="1" customWidth="1"/>
    <col min="62" max="64" width="9.88671875" style="39" bestFit="1" customWidth="1"/>
    <col min="65" max="65" width="10.44140625" style="39" customWidth="1"/>
    <col min="66" max="66" width="10.109375" style="39" customWidth="1"/>
    <col min="67" max="67" width="11" style="39" bestFit="1" customWidth="1"/>
    <col min="68" max="68" width="10.88671875" style="39" customWidth="1"/>
    <col min="69" max="70" width="9.88671875" style="39" bestFit="1" customWidth="1"/>
    <col min="71" max="72" width="9.33203125" style="39" bestFit="1" customWidth="1"/>
    <col min="73" max="77" width="9.88671875" style="39" bestFit="1" customWidth="1"/>
    <col min="78" max="78" width="10.33203125" style="39" customWidth="1"/>
    <col min="79" max="79" width="11" style="39" bestFit="1" customWidth="1"/>
    <col min="80" max="80" width="10.88671875" style="39" customWidth="1"/>
    <col min="81" max="81" width="9.33203125" style="39" bestFit="1" customWidth="1"/>
    <col min="82" max="82" width="10.44140625" style="39" customWidth="1"/>
    <col min="83" max="83" width="9.33203125" style="39" bestFit="1" customWidth="1"/>
    <col min="84" max="84" width="10.5546875" style="39" customWidth="1"/>
    <col min="85" max="85" width="9.88671875" style="39" bestFit="1" customWidth="1"/>
    <col min="86" max="86" width="9.33203125" style="39" bestFit="1" customWidth="1"/>
    <col min="87" max="87" width="9.88671875" style="39" bestFit="1" customWidth="1"/>
    <col min="88" max="88" width="9.88671875" style="39" customWidth="1"/>
    <col min="89" max="89" width="9.33203125" style="39" bestFit="1" customWidth="1"/>
    <col min="90" max="90" width="10" style="39" customWidth="1"/>
    <col min="91" max="91" width="9.88671875" style="39" bestFit="1" customWidth="1"/>
    <col min="92" max="92" width="9.33203125" style="39" bestFit="1" customWidth="1"/>
    <col min="93" max="93" width="9.88671875" style="39" bestFit="1" customWidth="1"/>
    <col min="94" max="94" width="9.88671875" style="39" customWidth="1"/>
    <col min="95" max="95" width="9.33203125" style="39" bestFit="1" customWidth="1"/>
    <col min="96" max="96" width="10" style="39" customWidth="1"/>
    <col min="97" max="97" width="9.88671875" style="39" bestFit="1" customWidth="1"/>
    <col min="98" max="98" width="9.88671875" style="39" customWidth="1"/>
    <col min="99" max="99" width="11.109375" style="39" customWidth="1"/>
    <col min="100" max="100" width="10" style="39" customWidth="1"/>
    <col min="101" max="101" width="9.33203125" style="39" bestFit="1" customWidth="1"/>
    <col min="102" max="102" width="9.88671875" style="39" customWidth="1"/>
    <col min="103" max="103" width="9.88671875" style="39" bestFit="1" customWidth="1"/>
    <col min="104" max="105" width="9.33203125" style="39" bestFit="1" customWidth="1"/>
    <col min="106" max="106" width="10" style="39" customWidth="1"/>
    <col min="107" max="107" width="9.33203125" style="39" bestFit="1" customWidth="1"/>
    <col min="108" max="108" width="10.33203125" style="39" customWidth="1"/>
    <col min="109" max="109" width="9.88671875" style="39" bestFit="1" customWidth="1"/>
    <col min="110" max="111" width="9.33203125" style="39" bestFit="1" customWidth="1"/>
    <col min="112" max="112" width="9.88671875" style="39" customWidth="1"/>
    <col min="113" max="113" width="9.33203125" style="39" bestFit="1" customWidth="1"/>
    <col min="114" max="114" width="10.109375" style="39" customWidth="1"/>
    <col min="115" max="115" width="9.88671875" style="39" bestFit="1" customWidth="1"/>
    <col min="116" max="116" width="10.109375" style="39" customWidth="1"/>
    <col min="117" max="117" width="9.33203125" style="39" bestFit="1" customWidth="1"/>
    <col min="118" max="118" width="10.33203125" style="39" customWidth="1"/>
    <col min="119" max="119" width="9.33203125" style="39" bestFit="1" customWidth="1"/>
    <col min="120" max="120" width="10.33203125" style="39" customWidth="1"/>
    <col min="121" max="123" width="9.33203125" style="39" bestFit="1" customWidth="1"/>
    <col min="124" max="124" width="10.33203125" style="39" customWidth="1"/>
    <col min="125" max="125" width="9.33203125" style="39" bestFit="1" customWidth="1"/>
    <col min="126" max="126" width="10.109375" style="39" customWidth="1"/>
    <col min="127" max="127" width="9.33203125" style="39" bestFit="1" customWidth="1"/>
    <col min="128" max="128" width="11.109375" style="39" customWidth="1"/>
    <col min="129" max="130" width="11" style="39" bestFit="1" customWidth="1"/>
    <col min="131" max="132" width="9.88671875" style="39" bestFit="1" customWidth="1"/>
    <col min="133" max="133" width="13.44140625" style="39" bestFit="1" customWidth="1"/>
    <col min="134" max="134" width="9.88671875" style="39" bestFit="1" customWidth="1"/>
    <col min="135" max="135" width="9.33203125" style="39" bestFit="1" customWidth="1"/>
    <col min="136" max="136" width="9.88671875" style="39" customWidth="1"/>
    <col min="137" max="137" width="9.33203125" style="39" bestFit="1" customWidth="1"/>
    <col min="138" max="138" width="10.33203125" style="39" customWidth="1"/>
    <col min="139" max="139" width="9.88671875" style="39" bestFit="1" customWidth="1"/>
    <col min="140" max="141" width="9.33203125" style="39" bestFit="1" customWidth="1"/>
    <col min="142" max="142" width="10" style="39" customWidth="1"/>
    <col min="143" max="143" width="9.33203125" style="39" bestFit="1" customWidth="1"/>
    <col min="144" max="144" width="9.88671875" style="39" customWidth="1"/>
    <col min="145" max="145" width="9.33203125" style="39" bestFit="1" customWidth="1"/>
    <col min="146" max="150" width="9.88671875" style="39" bestFit="1" customWidth="1"/>
    <col min="151" max="151" width="11" style="39" bestFit="1" customWidth="1"/>
    <col min="152" max="154" width="9.88671875" style="39" bestFit="1" customWidth="1"/>
    <col min="155" max="155" width="9.33203125" style="39" bestFit="1" customWidth="1"/>
    <col min="156" max="156" width="10.109375" style="39" customWidth="1"/>
    <col min="157" max="166" width="9.88671875" style="39" bestFit="1" customWidth="1"/>
    <col min="167" max="167" width="9.6640625" style="39" customWidth="1"/>
    <col min="168" max="168" width="9.88671875" style="39" customWidth="1"/>
    <col min="169" max="169" width="11.109375" style="39" customWidth="1"/>
    <col min="170" max="171" width="9.88671875" style="39" bestFit="1" customWidth="1"/>
    <col min="172" max="172" width="10.33203125" style="39" customWidth="1"/>
    <col min="173" max="173" width="9.33203125" style="39" bestFit="1" customWidth="1"/>
    <col min="174" max="174" width="10.5546875" style="39" customWidth="1"/>
    <col min="175" max="176" width="9.88671875" style="39" bestFit="1" customWidth="1"/>
    <col min="177" max="177" width="11" style="39" customWidth="1"/>
    <col min="178" max="178" width="10.33203125" style="39" customWidth="1"/>
    <col min="179" max="179" width="9.33203125" style="39" bestFit="1" customWidth="1"/>
    <col min="180" max="180" width="10.109375" style="39" customWidth="1"/>
    <col min="181" max="181" width="9.88671875" style="39" bestFit="1" customWidth="1"/>
    <col min="182" max="183" width="9.33203125" style="39" bestFit="1" customWidth="1"/>
    <col min="184" max="184" width="10" style="39" customWidth="1"/>
    <col min="185" max="185" width="9.33203125" style="39" bestFit="1" customWidth="1"/>
    <col min="186" max="186" width="10.33203125" style="39" customWidth="1"/>
    <col min="187" max="187" width="9.33203125" style="39" bestFit="1" customWidth="1"/>
    <col min="188" max="188" width="11" style="39" bestFit="1" customWidth="1"/>
    <col min="189" max="192" width="9.88671875" style="39" bestFit="1" customWidth="1"/>
    <col min="193" max="193" width="11" style="39" bestFit="1" customWidth="1"/>
    <col min="194" max="194" width="9.33203125" style="39" bestFit="1" customWidth="1"/>
    <col min="195" max="198" width="11" style="39" bestFit="1" customWidth="1"/>
    <col min="199" max="199" width="10.44140625" style="39" customWidth="1"/>
    <col min="200" max="200" width="12.109375" style="39" bestFit="1" customWidth="1"/>
    <col min="201" max="265" width="9.109375" style="39"/>
    <col min="266" max="266" width="3.88671875" style="39" customWidth="1"/>
    <col min="267" max="16384" width="9.109375" style="39"/>
  </cols>
  <sheetData>
    <row r="1" spans="1:272" ht="24.75" customHeight="1" x14ac:dyDescent="0.25">
      <c r="A1" s="39" t="s">
        <v>159</v>
      </c>
    </row>
    <row r="3" spans="1:272" s="43" customFormat="1" x14ac:dyDescent="0.25">
      <c r="A3" s="43" t="s">
        <v>118</v>
      </c>
      <c r="B3" s="50" t="s">
        <v>119</v>
      </c>
      <c r="C3" s="49"/>
      <c r="D3" s="49"/>
      <c r="E3" s="49"/>
      <c r="F3" s="49"/>
      <c r="G3" s="49"/>
      <c r="H3" s="50" t="s">
        <v>120</v>
      </c>
      <c r="I3" s="49"/>
      <c r="J3" s="49"/>
      <c r="K3" s="51"/>
      <c r="L3" s="49"/>
      <c r="M3" s="49"/>
      <c r="N3" s="50" t="s">
        <v>64</v>
      </c>
      <c r="O3" s="49"/>
      <c r="P3" s="49"/>
      <c r="Q3" s="49"/>
      <c r="R3" s="49"/>
      <c r="S3" s="49"/>
      <c r="T3" s="79" t="s">
        <v>126</v>
      </c>
      <c r="U3" s="80"/>
      <c r="V3" s="80"/>
      <c r="W3" s="80"/>
      <c r="X3" s="80"/>
      <c r="Y3" s="80"/>
      <c r="Z3" s="58" t="s">
        <v>125</v>
      </c>
      <c r="AA3" s="49"/>
      <c r="AB3" s="49"/>
      <c r="AC3" s="49"/>
      <c r="AD3" s="49"/>
      <c r="AE3" s="51"/>
      <c r="AF3" s="50" t="s">
        <v>123</v>
      </c>
      <c r="AG3" s="49"/>
      <c r="AH3" s="49"/>
      <c r="AI3" s="49"/>
      <c r="AJ3" s="49"/>
      <c r="AK3" s="49"/>
      <c r="AL3" s="50" t="s">
        <v>122</v>
      </c>
      <c r="AM3" s="49"/>
      <c r="AN3" s="49"/>
      <c r="AO3" s="49"/>
      <c r="AP3" s="49"/>
      <c r="AQ3" s="49"/>
      <c r="AR3" s="66" t="s">
        <v>121</v>
      </c>
      <c r="AS3" s="49"/>
      <c r="AT3" s="49"/>
      <c r="AU3" s="49"/>
      <c r="AV3" s="49"/>
      <c r="AW3" s="49"/>
      <c r="AX3" s="50" t="s">
        <v>124</v>
      </c>
      <c r="AY3" s="50"/>
      <c r="AZ3" s="49"/>
      <c r="BA3" s="50"/>
      <c r="BB3" s="49"/>
      <c r="BC3" s="49"/>
      <c r="BD3" s="79" t="s">
        <v>127</v>
      </c>
      <c r="BE3" s="80"/>
      <c r="BF3" s="80"/>
      <c r="BG3" s="80"/>
      <c r="BH3" s="80"/>
      <c r="BI3" s="80"/>
      <c r="BJ3" s="58" t="s">
        <v>54</v>
      </c>
      <c r="BK3" s="49"/>
      <c r="BL3" s="49"/>
      <c r="BM3" s="49"/>
      <c r="BN3" s="49"/>
      <c r="BO3" s="49"/>
      <c r="BP3" s="49" t="s">
        <v>6</v>
      </c>
      <c r="BQ3" s="49"/>
      <c r="BR3" s="49"/>
      <c r="BS3" s="49"/>
      <c r="BT3" s="49"/>
      <c r="BU3" s="49"/>
      <c r="BV3" s="66" t="s">
        <v>129</v>
      </c>
      <c r="BW3" s="49"/>
      <c r="BX3" s="49"/>
      <c r="BY3" s="49"/>
      <c r="BZ3" s="49"/>
      <c r="CA3" s="49"/>
      <c r="CB3" s="79" t="s">
        <v>130</v>
      </c>
      <c r="CC3" s="80"/>
      <c r="CD3" s="80"/>
      <c r="CE3" s="80"/>
      <c r="CF3" s="80"/>
      <c r="CG3" s="80"/>
      <c r="CH3" s="58" t="s">
        <v>7</v>
      </c>
      <c r="CI3" s="49"/>
      <c r="CJ3" s="49"/>
      <c r="CK3" s="49"/>
      <c r="CL3" s="49"/>
      <c r="CM3" s="49"/>
      <c r="CN3" s="49" t="s">
        <v>131</v>
      </c>
      <c r="CO3" s="49"/>
      <c r="CP3" s="49"/>
      <c r="CQ3" s="49"/>
      <c r="CR3" s="49"/>
      <c r="CS3" s="49"/>
      <c r="CT3" s="50" t="s">
        <v>133</v>
      </c>
      <c r="CU3" s="49"/>
      <c r="CV3" s="49"/>
      <c r="CW3" s="49"/>
      <c r="CX3" s="49"/>
      <c r="CY3" s="49"/>
      <c r="CZ3" s="49" t="s">
        <v>132</v>
      </c>
      <c r="DA3" s="49"/>
      <c r="DB3" s="49"/>
      <c r="DC3" s="49"/>
      <c r="DD3" s="49"/>
      <c r="DE3" s="49"/>
      <c r="DF3" s="79" t="s">
        <v>135</v>
      </c>
      <c r="DG3" s="80"/>
      <c r="DH3" s="80"/>
      <c r="DI3" s="80"/>
      <c r="DJ3" s="80"/>
      <c r="DK3" s="80"/>
      <c r="DL3" s="58" t="s">
        <v>136</v>
      </c>
      <c r="DM3" s="49"/>
      <c r="DN3" s="49"/>
      <c r="DO3" s="49"/>
      <c r="DP3" s="49"/>
      <c r="DQ3" s="49"/>
      <c r="DR3" s="50" t="s">
        <v>137</v>
      </c>
      <c r="DS3" s="49"/>
      <c r="DT3" s="49"/>
      <c r="DU3" s="49"/>
      <c r="DV3" s="49"/>
      <c r="DW3" s="49"/>
      <c r="DX3" s="50" t="s">
        <v>140</v>
      </c>
      <c r="DY3" s="49"/>
      <c r="DZ3" s="49"/>
      <c r="EA3" s="49"/>
      <c r="EB3" s="49"/>
      <c r="EC3" s="49"/>
      <c r="ED3" s="50" t="s">
        <v>141</v>
      </c>
      <c r="EE3" s="49"/>
      <c r="EF3" s="49"/>
      <c r="EG3" s="49"/>
      <c r="EH3" s="49"/>
      <c r="EI3" s="49"/>
      <c r="EJ3" s="50" t="s">
        <v>139</v>
      </c>
      <c r="EK3" s="49"/>
      <c r="EL3" s="49"/>
      <c r="EM3" s="49"/>
      <c r="EN3" s="49"/>
      <c r="EO3" s="49"/>
      <c r="EP3" s="50" t="s">
        <v>8</v>
      </c>
      <c r="EQ3" s="49"/>
      <c r="ER3" s="49"/>
      <c r="ES3" s="49"/>
      <c r="ET3" s="49"/>
      <c r="EU3" s="49"/>
      <c r="EV3" s="50" t="s">
        <v>138</v>
      </c>
      <c r="EW3" s="49"/>
      <c r="EX3" s="49"/>
      <c r="EY3" s="49"/>
      <c r="EZ3" s="49"/>
      <c r="FA3" s="49"/>
      <c r="FB3" s="82" t="s">
        <v>142</v>
      </c>
      <c r="FC3" s="83"/>
      <c r="FD3" s="83"/>
      <c r="FE3" s="83"/>
      <c r="FF3" s="83"/>
      <c r="FG3" s="83"/>
      <c r="FH3" s="50" t="s">
        <v>148</v>
      </c>
      <c r="FI3" s="49"/>
      <c r="FJ3" s="49"/>
      <c r="FK3" s="49"/>
      <c r="FL3" s="49"/>
      <c r="FM3" s="49"/>
      <c r="FN3" s="49" t="s">
        <v>144</v>
      </c>
      <c r="FO3" s="49"/>
      <c r="FP3" s="49"/>
      <c r="FQ3" s="49"/>
      <c r="FR3" s="49"/>
      <c r="FS3" s="49"/>
      <c r="FT3" s="50" t="s">
        <v>147</v>
      </c>
      <c r="FU3" s="49"/>
      <c r="FV3" s="49"/>
      <c r="FW3" s="49"/>
      <c r="FX3" s="49"/>
      <c r="FY3" s="49"/>
      <c r="FZ3" s="49" t="s">
        <v>9</v>
      </c>
      <c r="GA3" s="49"/>
      <c r="GB3" s="49"/>
      <c r="GC3" s="49"/>
      <c r="GD3" s="49"/>
      <c r="GE3" s="49"/>
      <c r="GF3" s="50" t="s">
        <v>146</v>
      </c>
      <c r="GG3" s="49"/>
      <c r="GH3" s="49"/>
      <c r="GI3" s="49"/>
      <c r="GJ3" s="49"/>
      <c r="GK3" s="49"/>
      <c r="GL3" s="50" t="s">
        <v>150</v>
      </c>
      <c r="GM3" s="49"/>
      <c r="GN3" s="49"/>
      <c r="GO3" s="49"/>
      <c r="GP3" s="49"/>
      <c r="GQ3" s="49"/>
      <c r="GR3" s="50" t="s">
        <v>149</v>
      </c>
      <c r="GS3" s="49"/>
      <c r="GT3" s="49"/>
      <c r="GU3" s="49"/>
      <c r="GV3" s="49"/>
      <c r="GW3" s="49"/>
      <c r="GX3" s="50" t="s">
        <v>145</v>
      </c>
      <c r="GY3" s="49"/>
      <c r="GZ3" s="49"/>
      <c r="HA3" s="49"/>
      <c r="HB3" s="49"/>
      <c r="HC3" s="49"/>
      <c r="HD3" s="50" t="s">
        <v>53</v>
      </c>
      <c r="HE3" s="49"/>
      <c r="HF3" s="49"/>
      <c r="HG3" s="49"/>
      <c r="HH3" s="49"/>
      <c r="HI3" s="49"/>
      <c r="HJ3" s="79" t="s">
        <v>151</v>
      </c>
      <c r="HK3" s="80"/>
      <c r="HL3" s="80"/>
      <c r="HM3" s="80"/>
      <c r="HN3" s="80"/>
      <c r="HO3" s="80"/>
      <c r="HP3" s="50" t="s">
        <v>152</v>
      </c>
      <c r="HQ3" s="49"/>
      <c r="HR3" s="49"/>
      <c r="HS3" s="49"/>
      <c r="HT3" s="49"/>
      <c r="HU3" s="49"/>
      <c r="HV3" s="50" t="s">
        <v>153</v>
      </c>
      <c r="HW3" s="49"/>
      <c r="HX3" s="49"/>
      <c r="HY3" s="49"/>
      <c r="HZ3" s="49"/>
      <c r="IA3" s="49"/>
      <c r="IB3" s="79" t="s">
        <v>154</v>
      </c>
      <c r="IC3" s="80"/>
      <c r="ID3" s="80"/>
      <c r="IE3" s="80"/>
      <c r="IF3" s="80"/>
      <c r="IG3" s="80"/>
      <c r="IH3" s="58" t="s">
        <v>155</v>
      </c>
      <c r="II3" s="49"/>
      <c r="IJ3" s="49"/>
      <c r="IK3" s="49"/>
      <c r="IL3" s="49"/>
      <c r="IM3" s="49"/>
      <c r="IN3" s="50" t="s">
        <v>156</v>
      </c>
      <c r="IO3" s="49"/>
      <c r="IP3" s="49"/>
      <c r="IQ3" s="49"/>
      <c r="IR3" s="49"/>
      <c r="IS3" s="49"/>
      <c r="IT3" s="50" t="s">
        <v>157</v>
      </c>
      <c r="IU3" s="49"/>
      <c r="IV3" s="49"/>
      <c r="IW3" s="49"/>
      <c r="IX3" s="49"/>
      <c r="IY3" s="49"/>
      <c r="IZ3" s="79" t="s">
        <v>158</v>
      </c>
      <c r="JA3" s="80"/>
      <c r="JB3" s="80"/>
      <c r="JC3" s="80"/>
      <c r="JD3" s="80"/>
      <c r="JE3" s="80"/>
      <c r="JF3" s="49"/>
      <c r="JG3" s="79" t="s">
        <v>77</v>
      </c>
      <c r="JH3" s="80"/>
      <c r="JI3" s="80"/>
      <c r="JJ3" s="80"/>
      <c r="JK3" s="80"/>
      <c r="JL3" s="80"/>
    </row>
    <row r="4" spans="1:272" s="35" customFormat="1" x14ac:dyDescent="0.25">
      <c r="B4" s="47" t="s">
        <v>79</v>
      </c>
      <c r="C4" s="47" t="s">
        <v>55</v>
      </c>
      <c r="D4" s="47" t="s">
        <v>56</v>
      </c>
      <c r="E4" s="47" t="s">
        <v>57</v>
      </c>
      <c r="F4" s="47" t="s">
        <v>81</v>
      </c>
      <c r="G4" s="47" t="s">
        <v>11</v>
      </c>
      <c r="H4" s="47" t="s">
        <v>79</v>
      </c>
      <c r="I4" s="47" t="s">
        <v>55</v>
      </c>
      <c r="J4" s="47" t="s">
        <v>56</v>
      </c>
      <c r="K4" s="47" t="s">
        <v>57</v>
      </c>
      <c r="L4" s="47" t="s">
        <v>81</v>
      </c>
      <c r="M4" s="47" t="s">
        <v>11</v>
      </c>
      <c r="N4" s="47" t="s">
        <v>79</v>
      </c>
      <c r="O4" s="47" t="s">
        <v>55</v>
      </c>
      <c r="P4" s="47" t="s">
        <v>56</v>
      </c>
      <c r="Q4" s="47" t="s">
        <v>57</v>
      </c>
      <c r="R4" s="47" t="s">
        <v>81</v>
      </c>
      <c r="S4" s="47" t="s">
        <v>11</v>
      </c>
      <c r="T4" s="85" t="s">
        <v>79</v>
      </c>
      <c r="U4" s="85" t="s">
        <v>55</v>
      </c>
      <c r="V4" s="85" t="s">
        <v>56</v>
      </c>
      <c r="W4" s="85" t="s">
        <v>57</v>
      </c>
      <c r="X4" s="85" t="s">
        <v>82</v>
      </c>
      <c r="Y4" s="85" t="s">
        <v>11</v>
      </c>
      <c r="Z4" s="86" t="s">
        <v>79</v>
      </c>
      <c r="AA4" s="47" t="s">
        <v>55</v>
      </c>
      <c r="AB4" s="47" t="s">
        <v>56</v>
      </c>
      <c r="AC4" s="47" t="s">
        <v>57</v>
      </c>
      <c r="AD4" s="47" t="s">
        <v>81</v>
      </c>
      <c r="AE4" s="87" t="s">
        <v>11</v>
      </c>
      <c r="AF4" s="47" t="s">
        <v>79</v>
      </c>
      <c r="AG4" s="47" t="s">
        <v>55</v>
      </c>
      <c r="AH4" s="47" t="s">
        <v>56</v>
      </c>
      <c r="AI4" s="47" t="s">
        <v>57</v>
      </c>
      <c r="AJ4" s="47" t="s">
        <v>81</v>
      </c>
      <c r="AK4" s="47" t="s">
        <v>11</v>
      </c>
      <c r="AL4" s="47" t="s">
        <v>79</v>
      </c>
      <c r="AM4" s="47" t="s">
        <v>55</v>
      </c>
      <c r="AN4" s="47" t="s">
        <v>56</v>
      </c>
      <c r="AO4" s="47" t="s">
        <v>57</v>
      </c>
      <c r="AP4" s="47" t="s">
        <v>81</v>
      </c>
      <c r="AQ4" s="47" t="s">
        <v>11</v>
      </c>
      <c r="AR4" s="88" t="s">
        <v>79</v>
      </c>
      <c r="AS4" s="47" t="s">
        <v>55</v>
      </c>
      <c r="AT4" s="47" t="s">
        <v>56</v>
      </c>
      <c r="AU4" s="47" t="s">
        <v>57</v>
      </c>
      <c r="AV4" s="47" t="s">
        <v>81</v>
      </c>
      <c r="AW4" s="47" t="s">
        <v>11</v>
      </c>
      <c r="AX4" s="47" t="s">
        <v>79</v>
      </c>
      <c r="AY4" s="47" t="s">
        <v>55</v>
      </c>
      <c r="AZ4" s="47" t="s">
        <v>56</v>
      </c>
      <c r="BA4" s="47" t="s">
        <v>57</v>
      </c>
      <c r="BB4" s="47" t="s">
        <v>81</v>
      </c>
      <c r="BC4" s="47" t="s">
        <v>11</v>
      </c>
      <c r="BD4" s="85" t="s">
        <v>79</v>
      </c>
      <c r="BE4" s="85" t="s">
        <v>55</v>
      </c>
      <c r="BF4" s="85" t="s">
        <v>56</v>
      </c>
      <c r="BG4" s="85" t="s">
        <v>57</v>
      </c>
      <c r="BH4" s="85" t="s">
        <v>82</v>
      </c>
      <c r="BI4" s="85" t="s">
        <v>11</v>
      </c>
      <c r="BJ4" s="86" t="s">
        <v>79</v>
      </c>
      <c r="BK4" s="47" t="s">
        <v>55</v>
      </c>
      <c r="BL4" s="47" t="s">
        <v>56</v>
      </c>
      <c r="BM4" s="47" t="s">
        <v>57</v>
      </c>
      <c r="BN4" s="47" t="s">
        <v>81</v>
      </c>
      <c r="BO4" s="47" t="s">
        <v>11</v>
      </c>
      <c r="BP4" s="47" t="s">
        <v>79</v>
      </c>
      <c r="BQ4" s="47" t="s">
        <v>55</v>
      </c>
      <c r="BR4" s="47" t="s">
        <v>56</v>
      </c>
      <c r="BS4" s="47" t="s">
        <v>57</v>
      </c>
      <c r="BT4" s="47" t="s">
        <v>81</v>
      </c>
      <c r="BU4" s="47" t="s">
        <v>11</v>
      </c>
      <c r="BV4" s="88" t="s">
        <v>79</v>
      </c>
      <c r="BW4" s="47" t="s">
        <v>55</v>
      </c>
      <c r="BX4" s="47" t="s">
        <v>56</v>
      </c>
      <c r="BY4" s="47" t="s">
        <v>57</v>
      </c>
      <c r="BZ4" s="47" t="s">
        <v>81</v>
      </c>
      <c r="CA4" s="47" t="s">
        <v>11</v>
      </c>
      <c r="CB4" s="85" t="s">
        <v>79</v>
      </c>
      <c r="CC4" s="85" t="s">
        <v>55</v>
      </c>
      <c r="CD4" s="85" t="s">
        <v>56</v>
      </c>
      <c r="CE4" s="85" t="s">
        <v>57</v>
      </c>
      <c r="CF4" s="85" t="s">
        <v>82</v>
      </c>
      <c r="CG4" s="85" t="s">
        <v>11</v>
      </c>
      <c r="CH4" s="86" t="s">
        <v>79</v>
      </c>
      <c r="CI4" s="47" t="s">
        <v>55</v>
      </c>
      <c r="CJ4" s="47" t="s">
        <v>56</v>
      </c>
      <c r="CK4" s="47" t="s">
        <v>57</v>
      </c>
      <c r="CL4" s="47" t="s">
        <v>81</v>
      </c>
      <c r="CM4" s="47" t="s">
        <v>11</v>
      </c>
      <c r="CN4" s="47" t="s">
        <v>79</v>
      </c>
      <c r="CO4" s="47" t="s">
        <v>55</v>
      </c>
      <c r="CP4" s="47" t="s">
        <v>56</v>
      </c>
      <c r="CQ4" s="47" t="s">
        <v>57</v>
      </c>
      <c r="CR4" s="47" t="s">
        <v>81</v>
      </c>
      <c r="CS4" s="47" t="s">
        <v>11</v>
      </c>
      <c r="CT4" s="47" t="s">
        <v>79</v>
      </c>
      <c r="CU4" s="47" t="s">
        <v>55</v>
      </c>
      <c r="CV4" s="47" t="s">
        <v>56</v>
      </c>
      <c r="CW4" s="47" t="s">
        <v>57</v>
      </c>
      <c r="CX4" s="47" t="s">
        <v>81</v>
      </c>
      <c r="CY4" s="47" t="s">
        <v>11</v>
      </c>
      <c r="CZ4" s="47" t="s">
        <v>79</v>
      </c>
      <c r="DA4" s="47" t="s">
        <v>55</v>
      </c>
      <c r="DB4" s="47" t="s">
        <v>56</v>
      </c>
      <c r="DC4" s="47" t="s">
        <v>57</v>
      </c>
      <c r="DD4" s="47" t="s">
        <v>81</v>
      </c>
      <c r="DE4" s="47" t="s">
        <v>11</v>
      </c>
      <c r="DF4" s="85" t="s">
        <v>79</v>
      </c>
      <c r="DG4" s="85" t="s">
        <v>55</v>
      </c>
      <c r="DH4" s="85" t="s">
        <v>56</v>
      </c>
      <c r="DI4" s="85" t="s">
        <v>57</v>
      </c>
      <c r="DJ4" s="85" t="s">
        <v>82</v>
      </c>
      <c r="DK4" s="85" t="s">
        <v>11</v>
      </c>
      <c r="DL4" s="86" t="s">
        <v>79</v>
      </c>
      <c r="DM4" s="47" t="s">
        <v>55</v>
      </c>
      <c r="DN4" s="47" t="s">
        <v>56</v>
      </c>
      <c r="DO4" s="47" t="s">
        <v>57</v>
      </c>
      <c r="DP4" s="47" t="s">
        <v>81</v>
      </c>
      <c r="DQ4" s="47" t="s">
        <v>11</v>
      </c>
      <c r="DR4" s="47" t="s">
        <v>79</v>
      </c>
      <c r="DS4" s="47" t="s">
        <v>55</v>
      </c>
      <c r="DT4" s="47" t="s">
        <v>56</v>
      </c>
      <c r="DU4" s="47" t="s">
        <v>57</v>
      </c>
      <c r="DV4" s="47" t="s">
        <v>81</v>
      </c>
      <c r="DW4" s="47" t="s">
        <v>11</v>
      </c>
      <c r="DX4" s="47" t="s">
        <v>79</v>
      </c>
      <c r="DY4" s="47" t="s">
        <v>55</v>
      </c>
      <c r="DZ4" s="47" t="s">
        <v>56</v>
      </c>
      <c r="EA4" s="47" t="s">
        <v>57</v>
      </c>
      <c r="EB4" s="47" t="s">
        <v>81</v>
      </c>
      <c r="EC4" s="47" t="s">
        <v>11</v>
      </c>
      <c r="ED4" s="47" t="s">
        <v>79</v>
      </c>
      <c r="EE4" s="47" t="s">
        <v>55</v>
      </c>
      <c r="EF4" s="47" t="s">
        <v>56</v>
      </c>
      <c r="EG4" s="47" t="s">
        <v>57</v>
      </c>
      <c r="EH4" s="47" t="s">
        <v>81</v>
      </c>
      <c r="EI4" s="47" t="s">
        <v>11</v>
      </c>
      <c r="EJ4" s="47" t="s">
        <v>79</v>
      </c>
      <c r="EK4" s="47" t="s">
        <v>55</v>
      </c>
      <c r="EL4" s="47" t="s">
        <v>56</v>
      </c>
      <c r="EM4" s="47" t="s">
        <v>57</v>
      </c>
      <c r="EN4" s="47" t="s">
        <v>81</v>
      </c>
      <c r="EO4" s="47" t="s">
        <v>11</v>
      </c>
      <c r="EP4" s="47" t="s">
        <v>79</v>
      </c>
      <c r="EQ4" s="47" t="s">
        <v>55</v>
      </c>
      <c r="ER4" s="47" t="s">
        <v>56</v>
      </c>
      <c r="ES4" s="47" t="s">
        <v>57</v>
      </c>
      <c r="ET4" s="47" t="s">
        <v>81</v>
      </c>
      <c r="EU4" s="47" t="s">
        <v>11</v>
      </c>
      <c r="EV4" s="47" t="s">
        <v>79</v>
      </c>
      <c r="EW4" s="47" t="s">
        <v>55</v>
      </c>
      <c r="EX4" s="47" t="s">
        <v>56</v>
      </c>
      <c r="EY4" s="47" t="s">
        <v>57</v>
      </c>
      <c r="EZ4" s="47" t="s">
        <v>81</v>
      </c>
      <c r="FA4" s="47" t="s">
        <v>11</v>
      </c>
      <c r="FB4" s="89" t="s">
        <v>79</v>
      </c>
      <c r="FC4" s="89" t="s">
        <v>55</v>
      </c>
      <c r="FD4" s="89" t="s">
        <v>56</v>
      </c>
      <c r="FE4" s="89" t="s">
        <v>57</v>
      </c>
      <c r="FF4" s="89" t="s">
        <v>81</v>
      </c>
      <c r="FG4" s="89" t="s">
        <v>5</v>
      </c>
      <c r="FH4" s="47" t="s">
        <v>79</v>
      </c>
      <c r="FI4" s="47" t="s">
        <v>55</v>
      </c>
      <c r="FJ4" s="47" t="s">
        <v>56</v>
      </c>
      <c r="FK4" s="47" t="s">
        <v>57</v>
      </c>
      <c r="FL4" s="47" t="s">
        <v>81</v>
      </c>
      <c r="FM4" s="47" t="s">
        <v>11</v>
      </c>
      <c r="FN4" s="47" t="s">
        <v>79</v>
      </c>
      <c r="FO4" s="47" t="s">
        <v>55</v>
      </c>
      <c r="FP4" s="47" t="s">
        <v>56</v>
      </c>
      <c r="FQ4" s="47" t="s">
        <v>57</v>
      </c>
      <c r="FR4" s="47" t="s">
        <v>81</v>
      </c>
      <c r="FS4" s="47" t="s">
        <v>11</v>
      </c>
      <c r="FT4" s="47" t="s">
        <v>79</v>
      </c>
      <c r="FU4" s="47" t="s">
        <v>55</v>
      </c>
      <c r="FV4" s="47" t="s">
        <v>56</v>
      </c>
      <c r="FW4" s="47" t="s">
        <v>57</v>
      </c>
      <c r="FX4" s="47" t="s">
        <v>81</v>
      </c>
      <c r="FY4" s="47" t="s">
        <v>11</v>
      </c>
      <c r="FZ4" s="47" t="s">
        <v>79</v>
      </c>
      <c r="GA4" s="47" t="s">
        <v>55</v>
      </c>
      <c r="GB4" s="47" t="s">
        <v>56</v>
      </c>
      <c r="GC4" s="47" t="s">
        <v>57</v>
      </c>
      <c r="GD4" s="47" t="s">
        <v>81</v>
      </c>
      <c r="GE4" s="47" t="s">
        <v>11</v>
      </c>
      <c r="GF4" s="47" t="s">
        <v>79</v>
      </c>
      <c r="GG4" s="47" t="s">
        <v>55</v>
      </c>
      <c r="GH4" s="47" t="s">
        <v>56</v>
      </c>
      <c r="GI4" s="47" t="s">
        <v>57</v>
      </c>
      <c r="GJ4" s="47" t="s">
        <v>81</v>
      </c>
      <c r="GK4" s="47" t="s">
        <v>11</v>
      </c>
      <c r="GL4" s="47" t="s">
        <v>79</v>
      </c>
      <c r="GM4" s="47" t="s">
        <v>55</v>
      </c>
      <c r="GN4" s="47" t="s">
        <v>56</v>
      </c>
      <c r="GO4" s="47" t="s">
        <v>57</v>
      </c>
      <c r="GP4" s="47" t="s">
        <v>81</v>
      </c>
      <c r="GQ4" s="47" t="s">
        <v>11</v>
      </c>
      <c r="GR4" s="47" t="s">
        <v>79</v>
      </c>
      <c r="GS4" s="47" t="s">
        <v>55</v>
      </c>
      <c r="GT4" s="47" t="s">
        <v>56</v>
      </c>
      <c r="GU4" s="47" t="s">
        <v>57</v>
      </c>
      <c r="GV4" s="47" t="s">
        <v>81</v>
      </c>
      <c r="GW4" s="47" t="s">
        <v>11</v>
      </c>
      <c r="GX4" s="47" t="s">
        <v>79</v>
      </c>
      <c r="GY4" s="47" t="s">
        <v>55</v>
      </c>
      <c r="GZ4" s="47" t="s">
        <v>56</v>
      </c>
      <c r="HA4" s="47" t="s">
        <v>57</v>
      </c>
      <c r="HB4" s="47" t="s">
        <v>81</v>
      </c>
      <c r="HC4" s="47" t="s">
        <v>11</v>
      </c>
      <c r="HD4" s="47" t="s">
        <v>79</v>
      </c>
      <c r="HE4" s="47" t="s">
        <v>55</v>
      </c>
      <c r="HF4" s="47" t="s">
        <v>56</v>
      </c>
      <c r="HG4" s="47" t="s">
        <v>57</v>
      </c>
      <c r="HH4" s="47" t="s">
        <v>81</v>
      </c>
      <c r="HI4" s="47" t="s">
        <v>11</v>
      </c>
      <c r="HJ4" s="85" t="s">
        <v>79</v>
      </c>
      <c r="HK4" s="85" t="s">
        <v>55</v>
      </c>
      <c r="HL4" s="85" t="s">
        <v>56</v>
      </c>
      <c r="HM4" s="85" t="s">
        <v>57</v>
      </c>
      <c r="HN4" s="85" t="s">
        <v>81</v>
      </c>
      <c r="HO4" s="85" t="s">
        <v>5</v>
      </c>
      <c r="HP4" s="47" t="s">
        <v>79</v>
      </c>
      <c r="HQ4" s="47" t="s">
        <v>55</v>
      </c>
      <c r="HR4" s="47" t="s">
        <v>56</v>
      </c>
      <c r="HS4" s="47" t="s">
        <v>57</v>
      </c>
      <c r="HT4" s="47" t="s">
        <v>81</v>
      </c>
      <c r="HU4" s="47" t="s">
        <v>11</v>
      </c>
      <c r="HV4" s="47" t="s">
        <v>79</v>
      </c>
      <c r="HW4" s="47" t="s">
        <v>55</v>
      </c>
      <c r="HX4" s="47" t="s">
        <v>56</v>
      </c>
      <c r="HY4" s="47" t="s">
        <v>57</v>
      </c>
      <c r="HZ4" s="47" t="s">
        <v>81</v>
      </c>
      <c r="IA4" s="47" t="s">
        <v>11</v>
      </c>
      <c r="IB4" s="85" t="s">
        <v>79</v>
      </c>
      <c r="IC4" s="85" t="s">
        <v>55</v>
      </c>
      <c r="ID4" s="85" t="s">
        <v>56</v>
      </c>
      <c r="IE4" s="85" t="s">
        <v>57</v>
      </c>
      <c r="IF4" s="85" t="s">
        <v>81</v>
      </c>
      <c r="IG4" s="85" t="s">
        <v>5</v>
      </c>
      <c r="IH4" s="86" t="s">
        <v>79</v>
      </c>
      <c r="II4" s="47" t="s">
        <v>55</v>
      </c>
      <c r="IJ4" s="47" t="s">
        <v>56</v>
      </c>
      <c r="IK4" s="47" t="s">
        <v>57</v>
      </c>
      <c r="IL4" s="47" t="s">
        <v>81</v>
      </c>
      <c r="IM4" s="47" t="s">
        <v>11</v>
      </c>
      <c r="IN4" s="47" t="s">
        <v>79</v>
      </c>
      <c r="IO4" s="47" t="s">
        <v>55</v>
      </c>
      <c r="IP4" s="47" t="s">
        <v>56</v>
      </c>
      <c r="IQ4" s="47" t="s">
        <v>57</v>
      </c>
      <c r="IR4" s="47" t="s">
        <v>81</v>
      </c>
      <c r="IS4" s="47" t="s">
        <v>11</v>
      </c>
      <c r="IT4" s="47" t="s">
        <v>79</v>
      </c>
      <c r="IU4" s="47" t="s">
        <v>55</v>
      </c>
      <c r="IV4" s="47" t="s">
        <v>56</v>
      </c>
      <c r="IW4" s="47" t="s">
        <v>57</v>
      </c>
      <c r="IX4" s="47" t="s">
        <v>81</v>
      </c>
      <c r="IY4" s="47" t="s">
        <v>11</v>
      </c>
      <c r="IZ4" s="85" t="s">
        <v>79</v>
      </c>
      <c r="JA4" s="85" t="s">
        <v>55</v>
      </c>
      <c r="JB4" s="85" t="s">
        <v>56</v>
      </c>
      <c r="JC4" s="85" t="s">
        <v>57</v>
      </c>
      <c r="JD4" s="85" t="s">
        <v>81</v>
      </c>
      <c r="JE4" s="85" t="s">
        <v>5</v>
      </c>
      <c r="JF4" s="47"/>
      <c r="JG4" s="85" t="s">
        <v>79</v>
      </c>
      <c r="JH4" s="85" t="s">
        <v>55</v>
      </c>
      <c r="JI4" s="85" t="s">
        <v>56</v>
      </c>
      <c r="JJ4" s="85" t="s">
        <v>57</v>
      </c>
      <c r="JK4" s="85" t="s">
        <v>81</v>
      </c>
      <c r="JL4" s="85" t="s">
        <v>5</v>
      </c>
    </row>
    <row r="5" spans="1:272" s="90" customFormat="1" x14ac:dyDescent="0.25">
      <c r="A5" s="90" t="s">
        <v>12</v>
      </c>
      <c r="B5" s="88"/>
      <c r="C5" s="88"/>
      <c r="D5" s="88"/>
      <c r="E5" s="88"/>
      <c r="F5" s="88"/>
      <c r="G5" s="88"/>
      <c r="H5" s="91"/>
      <c r="I5" s="91"/>
      <c r="J5" s="91"/>
      <c r="K5" s="91"/>
      <c r="L5" s="88"/>
      <c r="M5" s="88"/>
      <c r="N5" s="88"/>
      <c r="O5" s="88"/>
      <c r="P5" s="88"/>
      <c r="Q5" s="88"/>
      <c r="R5" s="88"/>
      <c r="S5" s="88"/>
      <c r="T5" s="92"/>
      <c r="U5" s="92"/>
      <c r="V5" s="92"/>
      <c r="W5" s="92"/>
      <c r="X5" s="92"/>
      <c r="Y5" s="92"/>
      <c r="Z5" s="86"/>
      <c r="AA5" s="88"/>
      <c r="AB5" s="88"/>
      <c r="AC5" s="88"/>
      <c r="AD5" s="88"/>
      <c r="AE5" s="93"/>
      <c r="AF5" s="88"/>
      <c r="AG5" s="88"/>
      <c r="AH5" s="88"/>
      <c r="AI5" s="88"/>
      <c r="AJ5" s="88"/>
      <c r="AK5" s="88"/>
      <c r="AL5" s="88"/>
      <c r="AM5" s="88"/>
      <c r="AN5" s="88"/>
      <c r="AO5" s="88"/>
      <c r="AP5" s="88"/>
      <c r="AQ5" s="88"/>
      <c r="AR5" s="88"/>
      <c r="AS5" s="88"/>
      <c r="AT5" s="88"/>
      <c r="AU5" s="88"/>
      <c r="AV5" s="88"/>
      <c r="AW5" s="88"/>
      <c r="AX5" s="88"/>
      <c r="AY5" s="88"/>
      <c r="AZ5" s="88"/>
      <c r="BA5" s="88"/>
      <c r="BB5" s="88"/>
      <c r="BC5" s="88"/>
      <c r="BD5" s="92"/>
      <c r="BE5" s="92"/>
      <c r="BF5" s="92"/>
      <c r="BG5" s="92"/>
      <c r="BH5" s="92"/>
      <c r="BI5" s="92"/>
      <c r="BJ5" s="94"/>
      <c r="BK5" s="91"/>
      <c r="BL5" s="88"/>
      <c r="BM5" s="88"/>
      <c r="BN5" s="88"/>
      <c r="BO5" s="88"/>
      <c r="BP5" s="91"/>
      <c r="BQ5" s="91"/>
      <c r="BR5" s="91"/>
      <c r="BS5" s="91"/>
      <c r="BT5" s="88"/>
      <c r="BU5" s="88"/>
      <c r="BV5" s="88"/>
      <c r="BW5" s="88"/>
      <c r="BX5" s="88"/>
      <c r="BY5" s="88"/>
      <c r="BZ5" s="88"/>
      <c r="CA5" s="88"/>
      <c r="CB5" s="92"/>
      <c r="CC5" s="92"/>
      <c r="CD5" s="92"/>
      <c r="CE5" s="92"/>
      <c r="CF5" s="92"/>
      <c r="CG5" s="92"/>
      <c r="CH5" s="86"/>
      <c r="CI5" s="88"/>
      <c r="CJ5" s="88"/>
      <c r="CK5" s="88"/>
      <c r="CL5" s="88"/>
      <c r="CM5" s="88"/>
      <c r="CN5" s="88"/>
      <c r="CO5" s="88"/>
      <c r="CP5" s="88"/>
      <c r="CQ5" s="88"/>
      <c r="CR5" s="88"/>
      <c r="CS5" s="88"/>
      <c r="CT5" s="88"/>
      <c r="CU5" s="88"/>
      <c r="CV5" s="88"/>
      <c r="CW5" s="88"/>
      <c r="CX5" s="88"/>
      <c r="CY5" s="88"/>
      <c r="CZ5" s="88"/>
      <c r="DA5" s="88"/>
      <c r="DB5" s="88"/>
      <c r="DC5" s="88"/>
      <c r="DD5" s="88"/>
      <c r="DE5" s="88"/>
      <c r="DF5" s="92"/>
      <c r="DG5" s="92"/>
      <c r="DH5" s="92"/>
      <c r="DI5" s="92"/>
      <c r="DJ5" s="92"/>
      <c r="DK5" s="92"/>
      <c r="DL5" s="86"/>
      <c r="DM5" s="88"/>
      <c r="DN5" s="88"/>
      <c r="DO5" s="88"/>
      <c r="DP5" s="88"/>
      <c r="DQ5" s="88"/>
      <c r="DR5" s="88"/>
      <c r="DS5" s="88"/>
      <c r="DT5" s="88"/>
      <c r="DU5" s="88"/>
      <c r="DV5" s="88"/>
      <c r="DW5" s="88"/>
      <c r="DX5" s="88"/>
      <c r="DY5" s="88"/>
      <c r="DZ5" s="88"/>
      <c r="EA5" s="88"/>
      <c r="EB5" s="88"/>
      <c r="EC5" s="88"/>
      <c r="ED5" s="88"/>
      <c r="EE5" s="88"/>
      <c r="EF5" s="95"/>
      <c r="EG5" s="88"/>
      <c r="EH5" s="88"/>
      <c r="EI5" s="88"/>
      <c r="EJ5" s="88"/>
      <c r="EK5" s="88"/>
      <c r="EL5" s="88"/>
      <c r="EM5" s="88"/>
      <c r="EN5" s="88"/>
      <c r="EO5" s="88"/>
      <c r="EP5" s="88"/>
      <c r="EQ5" s="88"/>
      <c r="ER5" s="88"/>
      <c r="ES5" s="88"/>
      <c r="ET5" s="88"/>
      <c r="EU5" s="88"/>
      <c r="EV5" s="88"/>
      <c r="EW5" s="88"/>
      <c r="EX5" s="95"/>
      <c r="EY5" s="88"/>
      <c r="EZ5" s="88"/>
      <c r="FA5" s="88"/>
      <c r="FB5" s="96"/>
      <c r="FC5" s="96"/>
      <c r="FD5" s="96"/>
      <c r="FE5" s="96"/>
      <c r="FF5" s="96"/>
      <c r="FG5" s="96"/>
      <c r="FH5" s="88"/>
      <c r="FI5" s="88"/>
      <c r="FJ5" s="88"/>
      <c r="FK5" s="88"/>
      <c r="FL5" s="88"/>
      <c r="FM5" s="88"/>
      <c r="FN5" s="88"/>
      <c r="FO5" s="88"/>
      <c r="FP5" s="88"/>
      <c r="FQ5" s="88"/>
      <c r="FR5" s="88"/>
      <c r="FS5" s="88"/>
      <c r="FT5" s="91"/>
      <c r="FU5" s="91"/>
      <c r="FV5" s="91"/>
      <c r="FW5" s="91"/>
      <c r="FX5" s="91"/>
      <c r="FY5" s="88"/>
      <c r="FZ5" s="91"/>
      <c r="GA5" s="91"/>
      <c r="GB5" s="91"/>
      <c r="GC5" s="91"/>
      <c r="GD5" s="91"/>
      <c r="GE5" s="88"/>
      <c r="GF5" s="91"/>
      <c r="GG5" s="91"/>
      <c r="GH5" s="91"/>
      <c r="GI5" s="91"/>
      <c r="GJ5" s="91"/>
      <c r="GK5" s="88"/>
      <c r="GL5" s="91"/>
      <c r="GM5" s="91"/>
      <c r="GN5" s="91"/>
      <c r="GO5" s="91"/>
      <c r="GP5" s="91"/>
      <c r="GQ5" s="88"/>
      <c r="GR5" s="88"/>
      <c r="GS5" s="88"/>
      <c r="GT5" s="88"/>
      <c r="GU5" s="88"/>
      <c r="GV5" s="88"/>
      <c r="GW5" s="88"/>
      <c r="GX5" s="88"/>
      <c r="GY5" s="88"/>
      <c r="GZ5" s="88"/>
      <c r="HA5" s="88"/>
      <c r="HB5" s="88"/>
      <c r="HC5" s="88"/>
      <c r="HD5" s="88"/>
      <c r="HE5" s="88"/>
      <c r="HF5" s="88"/>
      <c r="HG5" s="88"/>
      <c r="HH5" s="88"/>
      <c r="HI5" s="88"/>
      <c r="HJ5" s="92"/>
      <c r="HK5" s="92"/>
      <c r="HL5" s="92"/>
      <c r="HM5" s="92"/>
      <c r="HN5" s="92"/>
      <c r="HO5" s="92"/>
      <c r="HP5" s="88"/>
      <c r="HQ5" s="88"/>
      <c r="HR5" s="88"/>
      <c r="HS5" s="88"/>
      <c r="HT5" s="88"/>
      <c r="HU5" s="88"/>
      <c r="HV5" s="88"/>
      <c r="HW5" s="88"/>
      <c r="HX5" s="88"/>
      <c r="HY5" s="88"/>
      <c r="HZ5" s="88"/>
      <c r="IA5" s="88"/>
      <c r="IB5" s="92"/>
      <c r="IC5" s="92"/>
      <c r="ID5" s="92"/>
      <c r="IE5" s="92"/>
      <c r="IF5" s="92"/>
      <c r="IG5" s="92"/>
      <c r="IH5" s="86"/>
      <c r="II5" s="88"/>
      <c r="IJ5" s="88"/>
      <c r="IK5" s="88"/>
      <c r="IL5" s="88"/>
      <c r="IM5" s="88"/>
      <c r="IN5" s="88"/>
      <c r="IO5" s="88"/>
      <c r="IP5" s="88"/>
      <c r="IQ5" s="88"/>
      <c r="IR5" s="88"/>
      <c r="IS5" s="88"/>
      <c r="IT5" s="88"/>
      <c r="IU5" s="88"/>
      <c r="IV5" s="88"/>
      <c r="IW5" s="88"/>
      <c r="IX5" s="88"/>
      <c r="IY5" s="88"/>
      <c r="IZ5" s="92"/>
      <c r="JA5" s="92"/>
      <c r="JB5" s="92"/>
      <c r="JC5" s="92"/>
      <c r="JD5" s="92"/>
      <c r="JE5" s="92"/>
      <c r="JF5" s="88"/>
      <c r="JG5" s="92"/>
      <c r="JH5" s="92"/>
      <c r="JI5" s="92"/>
      <c r="JJ5" s="92"/>
      <c r="JK5" s="92"/>
      <c r="JL5" s="92"/>
    </row>
    <row r="6" spans="1:272" s="21" customFormat="1" ht="12" customHeight="1" x14ac:dyDescent="0.25">
      <c r="A6" s="97" t="s">
        <v>103</v>
      </c>
      <c r="B6" s="37"/>
      <c r="C6" s="38"/>
      <c r="D6" s="38"/>
      <c r="E6" s="38"/>
      <c r="F6" s="26"/>
      <c r="G6" s="24">
        <f t="shared" ref="G6:G7" si="0">SUM(B6:F6)</f>
        <v>0</v>
      </c>
      <c r="H6" s="34"/>
      <c r="I6" s="34"/>
      <c r="J6" s="34"/>
      <c r="K6" s="34"/>
      <c r="L6" s="23"/>
      <c r="M6" s="24">
        <f>SUM(H6:L6)</f>
        <v>0</v>
      </c>
      <c r="N6" s="24"/>
      <c r="O6" s="24"/>
      <c r="P6" s="24"/>
      <c r="Q6" s="24"/>
      <c r="R6" s="26"/>
      <c r="S6" s="24">
        <f>SUM(N6:R6)</f>
        <v>0</v>
      </c>
      <c r="T6" s="81">
        <f t="shared" ref="T6:X7" si="1">SUM(B6,H6,N6)</f>
        <v>0</v>
      </c>
      <c r="U6" s="81">
        <f t="shared" si="1"/>
        <v>0</v>
      </c>
      <c r="V6" s="81">
        <f t="shared" si="1"/>
        <v>0</v>
      </c>
      <c r="W6" s="81">
        <f t="shared" si="1"/>
        <v>0</v>
      </c>
      <c r="X6" s="81">
        <f t="shared" si="1"/>
        <v>0</v>
      </c>
      <c r="Y6" s="81">
        <f>SUM(T6:X6)</f>
        <v>0</v>
      </c>
      <c r="Z6" s="59"/>
      <c r="AA6" s="24"/>
      <c r="AB6" s="24"/>
      <c r="AC6" s="24"/>
      <c r="AD6" s="26"/>
      <c r="AE6" s="32">
        <f>SUM(Z6:AD6)</f>
        <v>0</v>
      </c>
      <c r="AF6" s="25"/>
      <c r="AG6" s="25"/>
      <c r="AH6" s="24"/>
      <c r="AI6" s="25"/>
      <c r="AJ6" s="26"/>
      <c r="AK6" s="24">
        <f>SUM(AF6:AJ6)</f>
        <v>0</v>
      </c>
      <c r="AL6" s="34"/>
      <c r="AM6" s="34"/>
      <c r="AN6" s="34"/>
      <c r="AO6" s="34"/>
      <c r="AP6" s="25"/>
      <c r="AQ6" s="24">
        <f>SUM(AL6:AP6)</f>
        <v>0</v>
      </c>
      <c r="AR6" s="24"/>
      <c r="AS6" s="24"/>
      <c r="AT6" s="24"/>
      <c r="AU6" s="24"/>
      <c r="AV6" s="26"/>
      <c r="AW6" s="24">
        <f>SUM(AR6:AV6)</f>
        <v>0</v>
      </c>
      <c r="AX6" s="24"/>
      <c r="AY6" s="24"/>
      <c r="AZ6" s="24"/>
      <c r="BA6" s="24"/>
      <c r="BB6" s="26"/>
      <c r="BC6" s="24">
        <f>SUM(AX6:BB6)</f>
        <v>0</v>
      </c>
      <c r="BD6" s="81">
        <f t="shared" ref="BD6:BH7" si="2">SUM(Z6,AF6,AL6,AR6,AX6)</f>
        <v>0</v>
      </c>
      <c r="BE6" s="81">
        <f t="shared" si="2"/>
        <v>0</v>
      </c>
      <c r="BF6" s="81">
        <f t="shared" si="2"/>
        <v>0</v>
      </c>
      <c r="BG6" s="81">
        <f t="shared" si="2"/>
        <v>0</v>
      </c>
      <c r="BH6" s="81">
        <f t="shared" si="2"/>
        <v>0</v>
      </c>
      <c r="BI6" s="81">
        <f>SUM(BD6:BH6)</f>
        <v>0</v>
      </c>
      <c r="BJ6" s="64"/>
      <c r="BK6" s="34"/>
      <c r="BL6" s="34"/>
      <c r="BM6" s="34"/>
      <c r="BN6" s="22"/>
      <c r="BO6" s="24">
        <f>SUM(BJ6:BN6)</f>
        <v>0</v>
      </c>
      <c r="BP6" s="34"/>
      <c r="BQ6" s="34"/>
      <c r="BR6" s="34"/>
      <c r="BS6" s="34"/>
      <c r="BT6" s="22"/>
      <c r="BU6" s="24">
        <f>SUM(BP6:BT6)</f>
        <v>0</v>
      </c>
      <c r="BV6" s="34"/>
      <c r="BW6" s="34"/>
      <c r="BX6" s="34"/>
      <c r="BY6" s="34"/>
      <c r="BZ6" s="34"/>
      <c r="CA6" s="24">
        <f>SUM(BV6:BZ6)</f>
        <v>0</v>
      </c>
      <c r="CB6" s="81">
        <f t="shared" ref="CB6:CF7" si="3">SUM(BJ6,BP6,BV6)</f>
        <v>0</v>
      </c>
      <c r="CC6" s="81">
        <f t="shared" si="3"/>
        <v>0</v>
      </c>
      <c r="CD6" s="81">
        <f t="shared" si="3"/>
        <v>0</v>
      </c>
      <c r="CE6" s="81">
        <f t="shared" si="3"/>
        <v>0</v>
      </c>
      <c r="CF6" s="81">
        <f t="shared" si="3"/>
        <v>0</v>
      </c>
      <c r="CG6" s="81">
        <f>SUM(CB6:CF6)</f>
        <v>0</v>
      </c>
      <c r="CH6" s="64"/>
      <c r="CI6" s="34"/>
      <c r="CJ6" s="34"/>
      <c r="CK6" s="34"/>
      <c r="CL6" s="34"/>
      <c r="CM6" s="24">
        <f>SUM(CH6:CL6)</f>
        <v>0</v>
      </c>
      <c r="CN6" s="34"/>
      <c r="CO6" s="34"/>
      <c r="CP6" s="34"/>
      <c r="CQ6" s="34"/>
      <c r="CR6" s="22"/>
      <c r="CS6" s="24">
        <f>SUM(CN6:CR6)</f>
        <v>0</v>
      </c>
      <c r="CT6" s="34"/>
      <c r="CU6" s="34"/>
      <c r="CV6" s="34"/>
      <c r="CW6" s="34"/>
      <c r="CX6" s="34"/>
      <c r="CY6" s="24">
        <f>SUM(CT6:CX6)</f>
        <v>0</v>
      </c>
      <c r="CZ6" s="34"/>
      <c r="DA6" s="34"/>
      <c r="DB6" s="34"/>
      <c r="DC6" s="34"/>
      <c r="DD6" s="34"/>
      <c r="DE6" s="24">
        <f>SUM(CZ6:DD6)</f>
        <v>0</v>
      </c>
      <c r="DF6" s="81">
        <f t="shared" ref="DF6:DJ7" si="4">SUM(CH6,CN6,CT6,CZ6)</f>
        <v>0</v>
      </c>
      <c r="DG6" s="81">
        <f t="shared" si="4"/>
        <v>0</v>
      </c>
      <c r="DH6" s="81">
        <f t="shared" si="4"/>
        <v>0</v>
      </c>
      <c r="DI6" s="81">
        <f t="shared" si="4"/>
        <v>0</v>
      </c>
      <c r="DJ6" s="81">
        <f t="shared" si="4"/>
        <v>0</v>
      </c>
      <c r="DK6" s="81">
        <f>SUM(DF6:DJ6)</f>
        <v>0</v>
      </c>
      <c r="DL6" s="64"/>
      <c r="DM6" s="34"/>
      <c r="DN6" s="34"/>
      <c r="DO6" s="34"/>
      <c r="DP6" s="22"/>
      <c r="DQ6" s="24">
        <f>SUM(DL6:DP6)</f>
        <v>0</v>
      </c>
      <c r="DR6" s="34"/>
      <c r="DS6" s="34"/>
      <c r="DT6" s="34"/>
      <c r="DU6" s="34"/>
      <c r="DV6" s="34"/>
      <c r="DW6" s="24">
        <f>SUM(DR6:DV6)</f>
        <v>0</v>
      </c>
      <c r="DX6" s="34"/>
      <c r="DY6" s="34"/>
      <c r="DZ6" s="34"/>
      <c r="EA6" s="34"/>
      <c r="EB6" s="34"/>
      <c r="EC6" s="24">
        <f>SUM(DX6:EB6)</f>
        <v>0</v>
      </c>
      <c r="ED6" s="34"/>
      <c r="EE6" s="34"/>
      <c r="EF6" s="34"/>
      <c r="EG6" s="34"/>
      <c r="EH6" s="34"/>
      <c r="EI6" s="24">
        <f>SUM(ED6:EH6)</f>
        <v>0</v>
      </c>
      <c r="EJ6" s="34"/>
      <c r="EK6" s="34"/>
      <c r="EL6" s="34"/>
      <c r="EM6" s="34"/>
      <c r="EN6" s="34"/>
      <c r="EO6" s="24">
        <f>SUM(EJ6:EN6)</f>
        <v>0</v>
      </c>
      <c r="EP6" s="34"/>
      <c r="EQ6" s="34"/>
      <c r="ER6" s="34"/>
      <c r="ES6" s="34"/>
      <c r="ET6" s="34"/>
      <c r="EU6" s="24">
        <f>SUM(EP6:ET6)</f>
        <v>0</v>
      </c>
      <c r="EV6" s="34"/>
      <c r="EW6" s="34"/>
      <c r="EX6" s="34"/>
      <c r="EY6" s="34"/>
      <c r="EZ6" s="34"/>
      <c r="FA6" s="24">
        <f>SUM(EV6:EZ6)</f>
        <v>0</v>
      </c>
      <c r="FB6" s="84">
        <f t="shared" ref="FB6:FF7" si="5">SUM(DL6,DR6,DX6,ED6,EJ6,EP6,EV6)</f>
        <v>0</v>
      </c>
      <c r="FC6" s="84">
        <f t="shared" si="5"/>
        <v>0</v>
      </c>
      <c r="FD6" s="84">
        <f t="shared" si="5"/>
        <v>0</v>
      </c>
      <c r="FE6" s="84">
        <f t="shared" si="5"/>
        <v>0</v>
      </c>
      <c r="FF6" s="84">
        <f t="shared" si="5"/>
        <v>0</v>
      </c>
      <c r="FG6" s="84">
        <f>SUM(FB6:FF6)</f>
        <v>0</v>
      </c>
      <c r="FH6" s="34"/>
      <c r="FI6" s="34"/>
      <c r="FJ6" s="34"/>
      <c r="FK6" s="34"/>
      <c r="FL6" s="26"/>
      <c r="FM6" s="24">
        <f t="shared" ref="FM6:FM7" si="6">SUM(FH6:FL6)</f>
        <v>0</v>
      </c>
      <c r="FN6" s="34"/>
      <c r="FO6" s="34"/>
      <c r="FP6" s="34"/>
      <c r="FQ6" s="34"/>
      <c r="FR6" s="26"/>
      <c r="FS6" s="24">
        <f t="shared" ref="FS6:FS7" si="7">SUM(FN6:FR6)</f>
        <v>0</v>
      </c>
      <c r="FT6" s="34"/>
      <c r="FU6" s="34"/>
      <c r="FV6" s="34"/>
      <c r="FW6" s="34"/>
      <c r="FX6" s="22"/>
      <c r="FY6" s="24">
        <f t="shared" ref="FY6:FY7" si="8">SUM(FT6:FX6)</f>
        <v>0</v>
      </c>
      <c r="FZ6" s="34"/>
      <c r="GA6" s="34"/>
      <c r="GB6" s="34"/>
      <c r="GC6" s="34"/>
      <c r="GD6" s="34"/>
      <c r="GE6" s="24">
        <f t="shared" ref="GE6:GE7" si="9">SUM(FZ6:GD6)</f>
        <v>0</v>
      </c>
      <c r="GF6" s="34"/>
      <c r="GG6" s="34"/>
      <c r="GH6" s="34"/>
      <c r="GI6" s="34"/>
      <c r="GJ6" s="34"/>
      <c r="GK6" s="24">
        <f t="shared" ref="GK6:GK7" si="10">SUM(GF6:GJ6)</f>
        <v>0</v>
      </c>
      <c r="GL6" s="34"/>
      <c r="GM6" s="34"/>
      <c r="GN6" s="34"/>
      <c r="GO6" s="34"/>
      <c r="GP6" s="34"/>
      <c r="GQ6" s="24">
        <f t="shared" ref="GQ6:GQ7" si="11">SUM(GL6:GP6)</f>
        <v>0</v>
      </c>
      <c r="GR6" s="34"/>
      <c r="GS6" s="34"/>
      <c r="GT6" s="34"/>
      <c r="GU6" s="34"/>
      <c r="GV6" s="34"/>
      <c r="GW6" s="24">
        <f t="shared" ref="GW6:GW7" si="12">SUM(GR6:GV6)</f>
        <v>0</v>
      </c>
      <c r="GX6" s="34"/>
      <c r="GY6" s="34"/>
      <c r="GZ6" s="34"/>
      <c r="HA6" s="34"/>
      <c r="HB6" s="34"/>
      <c r="HC6" s="24">
        <f t="shared" ref="HC6:HC7" si="13">SUM(GX6:HB6)</f>
        <v>0</v>
      </c>
      <c r="HD6" s="24"/>
      <c r="HE6" s="24"/>
      <c r="HF6" s="34"/>
      <c r="HG6" s="26"/>
      <c r="HH6" s="26"/>
      <c r="HI6" s="24">
        <f t="shared" ref="HI6:HI7" si="14">SUM(HD6:HH6)</f>
        <v>0</v>
      </c>
      <c r="HJ6" s="81">
        <f>SUM(FH6,FN6,FT6,FZ6,GF6,GL6,GR6,GX6,HD6)</f>
        <v>0</v>
      </c>
      <c r="HK6" s="81">
        <f>SUM(FI6,FO6,FU6,GA6,GG6,GM6,GS6,GY6,HE6)</f>
        <v>0</v>
      </c>
      <c r="HL6" s="81">
        <f t="shared" ref="HL6:HN7" si="15">SUM(HF6,GZ6,GT6,GN6,GH6,FV6,GB6,FP6,FJ6)</f>
        <v>0</v>
      </c>
      <c r="HM6" s="81">
        <f t="shared" si="15"/>
        <v>0</v>
      </c>
      <c r="HN6" s="81">
        <f t="shared" si="15"/>
        <v>0</v>
      </c>
      <c r="HO6" s="81">
        <f t="shared" ref="HO6:HO7" si="16">SUM(HJ6:HN6)</f>
        <v>0</v>
      </c>
      <c r="HP6" s="34"/>
      <c r="HQ6" s="34"/>
      <c r="HR6" s="34"/>
      <c r="HS6" s="34"/>
      <c r="HT6" s="34"/>
      <c r="HU6" s="24">
        <f t="shared" ref="HU6:HU7" si="17">SUM(HP6:HT6)</f>
        <v>0</v>
      </c>
      <c r="HV6" s="24"/>
      <c r="HW6" s="24"/>
      <c r="HX6" s="34"/>
      <c r="HY6" s="26"/>
      <c r="HZ6" s="26"/>
      <c r="IA6" s="24">
        <f t="shared" ref="IA6:IA7" si="18">SUM(HV6:HZ6)</f>
        <v>0</v>
      </c>
      <c r="IB6" s="81">
        <f t="shared" ref="IB6:IF7" si="19">SUM(HP6,HV6)</f>
        <v>0</v>
      </c>
      <c r="IC6" s="81">
        <f t="shared" si="19"/>
        <v>0</v>
      </c>
      <c r="ID6" s="81">
        <f t="shared" si="19"/>
        <v>0</v>
      </c>
      <c r="IE6" s="81">
        <f t="shared" si="19"/>
        <v>0</v>
      </c>
      <c r="IF6" s="81">
        <f t="shared" si="19"/>
        <v>0</v>
      </c>
      <c r="IG6" s="81">
        <f t="shared" ref="IG6:IG7" si="20">SUM(IB6:IF6)</f>
        <v>0</v>
      </c>
      <c r="IH6" s="64"/>
      <c r="II6" s="34"/>
      <c r="IJ6" s="34"/>
      <c r="IK6" s="34"/>
      <c r="IL6" s="34"/>
      <c r="IM6" s="24">
        <f t="shared" ref="IM6:IM7" si="21">SUM(IH6:IL6)</f>
        <v>0</v>
      </c>
      <c r="IN6" s="34"/>
      <c r="IO6" s="34"/>
      <c r="IP6" s="34"/>
      <c r="IQ6" s="34"/>
      <c r="IR6" s="34"/>
      <c r="IS6" s="24">
        <f t="shared" ref="IS6:IS7" si="22">SUM(IN6:IR6)</f>
        <v>0</v>
      </c>
      <c r="IT6" s="24"/>
      <c r="IU6" s="24"/>
      <c r="IV6" s="34"/>
      <c r="IW6" s="26"/>
      <c r="IX6" s="26"/>
      <c r="IY6" s="24">
        <f t="shared" ref="IY6:IY7" si="23">SUM(IT6:IX6)</f>
        <v>0</v>
      </c>
      <c r="IZ6" s="81">
        <f t="shared" ref="IZ6:JD7" si="24">SUM(IH6,IN6,IT6)</f>
        <v>0</v>
      </c>
      <c r="JA6" s="81">
        <f t="shared" si="24"/>
        <v>0</v>
      </c>
      <c r="JB6" s="81">
        <f t="shared" si="24"/>
        <v>0</v>
      </c>
      <c r="JC6" s="81">
        <f t="shared" si="24"/>
        <v>0</v>
      </c>
      <c r="JD6" s="81">
        <f t="shared" si="24"/>
        <v>0</v>
      </c>
      <c r="JE6" s="81">
        <f t="shared" ref="JE6:JE7" si="25">SUM(IZ6:JD6)</f>
        <v>0</v>
      </c>
      <c r="JF6" s="24"/>
      <c r="JG6" s="81">
        <f t="shared" ref="JG6:JK7" si="26">SUM(T6,BD6,CB6,DF6,FB6,HJ6,IB6,IZ6)</f>
        <v>0</v>
      </c>
      <c r="JH6" s="81">
        <f t="shared" si="26"/>
        <v>0</v>
      </c>
      <c r="JI6" s="81">
        <f t="shared" si="26"/>
        <v>0</v>
      </c>
      <c r="JJ6" s="81">
        <f t="shared" si="26"/>
        <v>0</v>
      </c>
      <c r="JK6" s="81">
        <f t="shared" si="26"/>
        <v>0</v>
      </c>
      <c r="JL6" s="81">
        <f>SUM(JG6:JK6)</f>
        <v>0</v>
      </c>
    </row>
    <row r="7" spans="1:272" s="21" customFormat="1" ht="12" customHeight="1" x14ac:dyDescent="0.25">
      <c r="A7" s="97" t="s">
        <v>104</v>
      </c>
      <c r="B7" s="37"/>
      <c r="C7" s="38"/>
      <c r="D7" s="38"/>
      <c r="E7" s="38"/>
      <c r="F7" s="26"/>
      <c r="G7" s="24">
        <f t="shared" si="0"/>
        <v>0</v>
      </c>
      <c r="H7" s="34"/>
      <c r="I7" s="34"/>
      <c r="J7" s="34"/>
      <c r="K7" s="34"/>
      <c r="L7" s="23"/>
      <c r="M7" s="24">
        <f>SUM(H7:L7)</f>
        <v>0</v>
      </c>
      <c r="N7" s="24"/>
      <c r="O7" s="24"/>
      <c r="P7" s="24"/>
      <c r="Q7" s="24"/>
      <c r="R7" s="26"/>
      <c r="S7" s="24">
        <f>SUM(N7:R7)</f>
        <v>0</v>
      </c>
      <c r="T7" s="81">
        <f t="shared" si="1"/>
        <v>0</v>
      </c>
      <c r="U7" s="81">
        <f t="shared" si="1"/>
        <v>0</v>
      </c>
      <c r="V7" s="81">
        <f t="shared" si="1"/>
        <v>0</v>
      </c>
      <c r="W7" s="81">
        <f t="shared" si="1"/>
        <v>0</v>
      </c>
      <c r="X7" s="81">
        <f t="shared" si="1"/>
        <v>0</v>
      </c>
      <c r="Y7" s="81">
        <f>SUM(T7:X7)</f>
        <v>0</v>
      </c>
      <c r="Z7" s="59"/>
      <c r="AA7" s="24"/>
      <c r="AB7" s="24"/>
      <c r="AC7" s="24"/>
      <c r="AD7" s="26"/>
      <c r="AE7" s="32">
        <f>SUM(Z7:AD7)</f>
        <v>0</v>
      </c>
      <c r="AF7" s="25"/>
      <c r="AG7" s="25"/>
      <c r="AH7" s="24"/>
      <c r="AI7" s="25"/>
      <c r="AJ7" s="26"/>
      <c r="AK7" s="24">
        <f>SUM(AF7:AJ7)</f>
        <v>0</v>
      </c>
      <c r="AL7" s="34"/>
      <c r="AM7" s="34"/>
      <c r="AN7" s="34"/>
      <c r="AO7" s="34"/>
      <c r="AP7" s="25"/>
      <c r="AQ7" s="24">
        <f>SUM(AL7:AP7)</f>
        <v>0</v>
      </c>
      <c r="AR7" s="24"/>
      <c r="AS7" s="24"/>
      <c r="AT7" s="24"/>
      <c r="AU7" s="24"/>
      <c r="AV7" s="26"/>
      <c r="AW7" s="24">
        <f>SUM(AR7:AV7)</f>
        <v>0</v>
      </c>
      <c r="AX7" s="24"/>
      <c r="AY7" s="24"/>
      <c r="AZ7" s="24"/>
      <c r="BA7" s="24"/>
      <c r="BB7" s="26"/>
      <c r="BC7" s="24">
        <f>SUM(AX7:BB7)</f>
        <v>0</v>
      </c>
      <c r="BD7" s="81">
        <f t="shared" si="2"/>
        <v>0</v>
      </c>
      <c r="BE7" s="81">
        <f t="shared" si="2"/>
        <v>0</v>
      </c>
      <c r="BF7" s="81">
        <f t="shared" si="2"/>
        <v>0</v>
      </c>
      <c r="BG7" s="81">
        <f t="shared" si="2"/>
        <v>0</v>
      </c>
      <c r="BH7" s="81">
        <f t="shared" si="2"/>
        <v>0</v>
      </c>
      <c r="BI7" s="81">
        <f>SUM(BD7:BH7)</f>
        <v>0</v>
      </c>
      <c r="BJ7" s="64"/>
      <c r="BK7" s="34"/>
      <c r="BL7" s="34"/>
      <c r="BM7" s="34"/>
      <c r="BN7" s="22"/>
      <c r="BO7" s="24">
        <f>SUM(BJ7:BN7)</f>
        <v>0</v>
      </c>
      <c r="BP7" s="34"/>
      <c r="BQ7" s="34"/>
      <c r="BR7" s="34"/>
      <c r="BS7" s="34"/>
      <c r="BT7" s="22"/>
      <c r="BU7" s="24">
        <f>SUM(BP7:BT7)</f>
        <v>0</v>
      </c>
      <c r="BV7" s="34"/>
      <c r="BW7" s="34"/>
      <c r="BX7" s="34"/>
      <c r="BY7" s="34"/>
      <c r="BZ7" s="34"/>
      <c r="CA7" s="24">
        <f>SUM(BV7:BZ7)</f>
        <v>0</v>
      </c>
      <c r="CB7" s="81">
        <f t="shared" si="3"/>
        <v>0</v>
      </c>
      <c r="CC7" s="81">
        <f t="shared" si="3"/>
        <v>0</v>
      </c>
      <c r="CD7" s="81">
        <f t="shared" si="3"/>
        <v>0</v>
      </c>
      <c r="CE7" s="81">
        <f t="shared" si="3"/>
        <v>0</v>
      </c>
      <c r="CF7" s="81">
        <f t="shared" si="3"/>
        <v>0</v>
      </c>
      <c r="CG7" s="81">
        <f>SUM(CB7:CF7)</f>
        <v>0</v>
      </c>
      <c r="CH7" s="64"/>
      <c r="CI7" s="34"/>
      <c r="CJ7" s="34"/>
      <c r="CK7" s="34"/>
      <c r="CL7" s="34"/>
      <c r="CM7" s="24">
        <f>SUM(CH7:CL7)</f>
        <v>0</v>
      </c>
      <c r="CN7" s="34"/>
      <c r="CO7" s="34"/>
      <c r="CP7" s="34"/>
      <c r="CQ7" s="34"/>
      <c r="CR7" s="22"/>
      <c r="CS7" s="24">
        <f>SUM(CN7:CR7)</f>
        <v>0</v>
      </c>
      <c r="CT7" s="34"/>
      <c r="CU7" s="34"/>
      <c r="CV7" s="34"/>
      <c r="CW7" s="34"/>
      <c r="CX7" s="34"/>
      <c r="CY7" s="24">
        <f>SUM(CT7:CX7)</f>
        <v>0</v>
      </c>
      <c r="CZ7" s="34"/>
      <c r="DA7" s="34"/>
      <c r="DB7" s="34"/>
      <c r="DC7" s="34"/>
      <c r="DD7" s="34"/>
      <c r="DE7" s="24">
        <f>SUM(CZ7:DD7)</f>
        <v>0</v>
      </c>
      <c r="DF7" s="81">
        <f t="shared" si="4"/>
        <v>0</v>
      </c>
      <c r="DG7" s="81">
        <f t="shared" si="4"/>
        <v>0</v>
      </c>
      <c r="DH7" s="81">
        <f t="shared" si="4"/>
        <v>0</v>
      </c>
      <c r="DI7" s="81">
        <f t="shared" si="4"/>
        <v>0</v>
      </c>
      <c r="DJ7" s="81">
        <f t="shared" si="4"/>
        <v>0</v>
      </c>
      <c r="DK7" s="81">
        <f>SUM(DF7:DJ7)</f>
        <v>0</v>
      </c>
      <c r="DL7" s="64"/>
      <c r="DM7" s="34"/>
      <c r="DN7" s="34"/>
      <c r="DO7" s="34"/>
      <c r="DP7" s="22"/>
      <c r="DQ7" s="24">
        <f>SUM(DL7:DP7)</f>
        <v>0</v>
      </c>
      <c r="DR7" s="34"/>
      <c r="DS7" s="34"/>
      <c r="DT7" s="34"/>
      <c r="DU7" s="34"/>
      <c r="DV7" s="34"/>
      <c r="DW7" s="24">
        <f>SUM(DR7:DV7)</f>
        <v>0</v>
      </c>
      <c r="DX7" s="34"/>
      <c r="DY7" s="34"/>
      <c r="DZ7" s="34"/>
      <c r="EA7" s="34"/>
      <c r="EB7" s="34"/>
      <c r="EC7" s="24">
        <f>SUM(DX7:EB7)</f>
        <v>0</v>
      </c>
      <c r="ED7" s="34"/>
      <c r="EE7" s="34"/>
      <c r="EF7" s="34"/>
      <c r="EG7" s="34"/>
      <c r="EH7" s="34"/>
      <c r="EI7" s="24">
        <f>SUM(ED7:EH7)</f>
        <v>0</v>
      </c>
      <c r="EJ7" s="34"/>
      <c r="EK7" s="34"/>
      <c r="EL7" s="34"/>
      <c r="EM7" s="34"/>
      <c r="EN7" s="34"/>
      <c r="EO7" s="24">
        <f>SUM(EJ7:EN7)</f>
        <v>0</v>
      </c>
      <c r="EP7" s="34"/>
      <c r="EQ7" s="34"/>
      <c r="ER7" s="34"/>
      <c r="ES7" s="34"/>
      <c r="ET7" s="34"/>
      <c r="EU7" s="24">
        <f>SUM(EP7:ET7)</f>
        <v>0</v>
      </c>
      <c r="EV7" s="34"/>
      <c r="EW7" s="34"/>
      <c r="EX7" s="34"/>
      <c r="EY7" s="34"/>
      <c r="EZ7" s="34"/>
      <c r="FA7" s="24">
        <f>SUM(EV7:EZ7)</f>
        <v>0</v>
      </c>
      <c r="FB7" s="84">
        <f t="shared" si="5"/>
        <v>0</v>
      </c>
      <c r="FC7" s="84">
        <f t="shared" si="5"/>
        <v>0</v>
      </c>
      <c r="FD7" s="84">
        <f t="shared" si="5"/>
        <v>0</v>
      </c>
      <c r="FE7" s="84">
        <f t="shared" si="5"/>
        <v>0</v>
      </c>
      <c r="FF7" s="84">
        <f t="shared" si="5"/>
        <v>0</v>
      </c>
      <c r="FG7" s="84">
        <f>SUM(FB7:FF7)</f>
        <v>0</v>
      </c>
      <c r="FH7" s="34"/>
      <c r="FI7" s="34"/>
      <c r="FJ7" s="34"/>
      <c r="FK7" s="34"/>
      <c r="FL7" s="26"/>
      <c r="FM7" s="24">
        <f t="shared" si="6"/>
        <v>0</v>
      </c>
      <c r="FN7" s="34"/>
      <c r="FO7" s="34"/>
      <c r="FP7" s="34"/>
      <c r="FQ7" s="34"/>
      <c r="FR7" s="26"/>
      <c r="FS7" s="24">
        <f t="shared" si="7"/>
        <v>0</v>
      </c>
      <c r="FT7" s="34"/>
      <c r="FU7" s="34"/>
      <c r="FV7" s="34"/>
      <c r="FW7" s="34"/>
      <c r="FX7" s="22"/>
      <c r="FY7" s="24">
        <f t="shared" si="8"/>
        <v>0</v>
      </c>
      <c r="FZ7" s="34"/>
      <c r="GA7" s="34"/>
      <c r="GB7" s="34"/>
      <c r="GC7" s="34"/>
      <c r="GD7" s="34"/>
      <c r="GE7" s="24">
        <f t="shared" si="9"/>
        <v>0</v>
      </c>
      <c r="GF7" s="34"/>
      <c r="GG7" s="34"/>
      <c r="GH7" s="34"/>
      <c r="GI7" s="34"/>
      <c r="GJ7" s="34"/>
      <c r="GK7" s="24">
        <f t="shared" si="10"/>
        <v>0</v>
      </c>
      <c r="GL7" s="34"/>
      <c r="GM7" s="34"/>
      <c r="GN7" s="34"/>
      <c r="GO7" s="34"/>
      <c r="GP7" s="34"/>
      <c r="GQ7" s="24">
        <f t="shared" si="11"/>
        <v>0</v>
      </c>
      <c r="GR7" s="34"/>
      <c r="GS7" s="34"/>
      <c r="GT7" s="34"/>
      <c r="GU7" s="34"/>
      <c r="GV7" s="34"/>
      <c r="GW7" s="24">
        <f t="shared" si="12"/>
        <v>0</v>
      </c>
      <c r="GX7" s="34"/>
      <c r="GY7" s="34"/>
      <c r="GZ7" s="34"/>
      <c r="HA7" s="34"/>
      <c r="HB7" s="34"/>
      <c r="HC7" s="24">
        <f t="shared" si="13"/>
        <v>0</v>
      </c>
      <c r="HD7" s="24"/>
      <c r="HE7" s="24"/>
      <c r="HF7" s="34"/>
      <c r="HG7" s="26"/>
      <c r="HH7" s="26"/>
      <c r="HI7" s="24">
        <f t="shared" si="14"/>
        <v>0</v>
      </c>
      <c r="HJ7" s="81">
        <f>SUM(FH7,FN7,FT7,FZ7,GF7,GL7,GR7,GX7,HD7)</f>
        <v>0</v>
      </c>
      <c r="HK7" s="81">
        <f>SUM(FI7,FO7,FU7,GA7,GG7,GM7,GS7,GY7,HE7)</f>
        <v>0</v>
      </c>
      <c r="HL7" s="81">
        <f t="shared" si="15"/>
        <v>0</v>
      </c>
      <c r="HM7" s="81">
        <f t="shared" si="15"/>
        <v>0</v>
      </c>
      <c r="HN7" s="81">
        <f t="shared" si="15"/>
        <v>0</v>
      </c>
      <c r="HO7" s="81">
        <f t="shared" si="16"/>
        <v>0</v>
      </c>
      <c r="HP7" s="34"/>
      <c r="HQ7" s="34"/>
      <c r="HR7" s="34"/>
      <c r="HS7" s="34"/>
      <c r="HT7" s="34"/>
      <c r="HU7" s="24">
        <f t="shared" si="17"/>
        <v>0</v>
      </c>
      <c r="HV7" s="24"/>
      <c r="HW7" s="24"/>
      <c r="HX7" s="34"/>
      <c r="HY7" s="26"/>
      <c r="HZ7" s="26"/>
      <c r="IA7" s="24">
        <f t="shared" si="18"/>
        <v>0</v>
      </c>
      <c r="IB7" s="81">
        <f t="shared" si="19"/>
        <v>0</v>
      </c>
      <c r="IC7" s="81">
        <f t="shared" si="19"/>
        <v>0</v>
      </c>
      <c r="ID7" s="81">
        <f t="shared" si="19"/>
        <v>0</v>
      </c>
      <c r="IE7" s="81">
        <f t="shared" si="19"/>
        <v>0</v>
      </c>
      <c r="IF7" s="81">
        <f t="shared" si="19"/>
        <v>0</v>
      </c>
      <c r="IG7" s="81">
        <f t="shared" si="20"/>
        <v>0</v>
      </c>
      <c r="IH7" s="64"/>
      <c r="II7" s="34"/>
      <c r="IJ7" s="34"/>
      <c r="IK7" s="34"/>
      <c r="IL7" s="34"/>
      <c r="IM7" s="24">
        <f t="shared" si="21"/>
        <v>0</v>
      </c>
      <c r="IN7" s="34"/>
      <c r="IO7" s="34"/>
      <c r="IP7" s="34"/>
      <c r="IQ7" s="34"/>
      <c r="IR7" s="34"/>
      <c r="IS7" s="24">
        <f t="shared" si="22"/>
        <v>0</v>
      </c>
      <c r="IT7" s="24"/>
      <c r="IU7" s="24"/>
      <c r="IV7" s="34"/>
      <c r="IW7" s="26"/>
      <c r="IX7" s="26"/>
      <c r="IY7" s="24">
        <f t="shared" si="23"/>
        <v>0</v>
      </c>
      <c r="IZ7" s="81">
        <f t="shared" si="24"/>
        <v>0</v>
      </c>
      <c r="JA7" s="81">
        <f t="shared" si="24"/>
        <v>0</v>
      </c>
      <c r="JB7" s="81">
        <f t="shared" si="24"/>
        <v>0</v>
      </c>
      <c r="JC7" s="81">
        <f t="shared" si="24"/>
        <v>0</v>
      </c>
      <c r="JD7" s="81">
        <f t="shared" si="24"/>
        <v>0</v>
      </c>
      <c r="JE7" s="81">
        <f t="shared" si="25"/>
        <v>0</v>
      </c>
      <c r="JF7" s="24"/>
      <c r="JG7" s="81">
        <f t="shared" si="26"/>
        <v>0</v>
      </c>
      <c r="JH7" s="81">
        <f t="shared" si="26"/>
        <v>0</v>
      </c>
      <c r="JI7" s="81">
        <f t="shared" si="26"/>
        <v>0</v>
      </c>
      <c r="JJ7" s="81">
        <f t="shared" si="26"/>
        <v>0</v>
      </c>
      <c r="JK7" s="81">
        <f t="shared" si="26"/>
        <v>0</v>
      </c>
      <c r="JL7" s="81">
        <f>SUM(JG7:JK7)</f>
        <v>0</v>
      </c>
    </row>
    <row r="8" spans="1:272" s="99" customFormat="1" ht="12" customHeight="1" x14ac:dyDescent="0.25">
      <c r="A8" s="102" t="s">
        <v>160</v>
      </c>
      <c r="B8" s="112">
        <f>Master!B6</f>
        <v>186.4427035137</v>
      </c>
      <c r="C8" s="112">
        <f>Master!C6</f>
        <v>8412.5628743279885</v>
      </c>
      <c r="D8" s="112">
        <f>Master!D6</f>
        <v>1261.6891406544257</v>
      </c>
      <c r="E8" s="112">
        <f>Master!E6</f>
        <v>330.60115308791706</v>
      </c>
      <c r="F8" s="112">
        <f>Master!F6</f>
        <v>0</v>
      </c>
      <c r="G8" s="112">
        <f>Master!G6</f>
        <v>10191.29587158403</v>
      </c>
      <c r="H8" s="112">
        <f>Master!H6</f>
        <v>79.443188338640013</v>
      </c>
      <c r="I8" s="112">
        <f>Master!I6</f>
        <v>4249.3577128783509</v>
      </c>
      <c r="J8" s="112">
        <f>Master!J6</f>
        <v>240.72681714848</v>
      </c>
      <c r="K8" s="112">
        <f>Master!K6</f>
        <v>41.052736154720002</v>
      </c>
      <c r="L8" s="112">
        <f>Master!L6</f>
        <v>0</v>
      </c>
      <c r="M8" s="112">
        <f>Master!M6</f>
        <v>4610.5804545201909</v>
      </c>
      <c r="N8" s="112">
        <f>Master!N6</f>
        <v>0</v>
      </c>
      <c r="O8" s="112">
        <f>Master!O6</f>
        <v>0</v>
      </c>
      <c r="P8" s="112">
        <f>Master!P6</f>
        <v>1.2882006619199999</v>
      </c>
      <c r="Q8" s="112">
        <f>Master!Q6</f>
        <v>3.25</v>
      </c>
      <c r="R8" s="112">
        <f>Master!R6</f>
        <v>0</v>
      </c>
      <c r="S8" s="112">
        <f>Master!S6</f>
        <v>4.5382006619199995</v>
      </c>
      <c r="T8" s="113">
        <f>Master!T6</f>
        <v>265.88589185234002</v>
      </c>
      <c r="U8" s="113">
        <f>Master!U6</f>
        <v>12661.920587206339</v>
      </c>
      <c r="V8" s="113">
        <f>Master!V6</f>
        <v>1503.7041584648257</v>
      </c>
      <c r="W8" s="113">
        <f>Master!W6</f>
        <v>374.90388924263704</v>
      </c>
      <c r="X8" s="113">
        <f>Master!X6</f>
        <v>0</v>
      </c>
      <c r="Y8" s="113">
        <f>Master!Y6</f>
        <v>14806.414526766142</v>
      </c>
      <c r="Z8" s="112">
        <f>Master!Z6</f>
        <v>0</v>
      </c>
      <c r="AA8" s="112">
        <f>Master!AA6</f>
        <v>0</v>
      </c>
      <c r="AB8" s="112">
        <f>Master!AB6</f>
        <v>0</v>
      </c>
      <c r="AC8" s="112">
        <f>Master!AC6</f>
        <v>0.25</v>
      </c>
      <c r="AD8" s="112">
        <f>Master!AD6</f>
        <v>0</v>
      </c>
      <c r="AE8" s="112">
        <f>Master!AE6</f>
        <v>0.25</v>
      </c>
      <c r="AF8" s="112">
        <f>Master!AF6</f>
        <v>37.619069332400002</v>
      </c>
      <c r="AG8" s="112">
        <f>Master!AG6</f>
        <v>0</v>
      </c>
      <c r="AH8" s="112">
        <f>Master!AH6</f>
        <v>0</v>
      </c>
      <c r="AI8" s="112">
        <f>Master!AI6</f>
        <v>0.75</v>
      </c>
      <c r="AJ8" s="112">
        <f>Master!AJ6</f>
        <v>0</v>
      </c>
      <c r="AK8" s="112">
        <f>Master!AK6</f>
        <v>38.369069332400002</v>
      </c>
      <c r="AL8" s="112">
        <f>Master!AL6</f>
        <v>6222.8975386468574</v>
      </c>
      <c r="AM8" s="112">
        <f>Master!AM6</f>
        <v>633.4391462981821</v>
      </c>
      <c r="AN8" s="112">
        <f>Master!AN6</f>
        <v>0</v>
      </c>
      <c r="AO8" s="112">
        <f>Master!AO6</f>
        <v>7.75</v>
      </c>
      <c r="AP8" s="112">
        <f>Master!AP6</f>
        <v>0</v>
      </c>
      <c r="AQ8" s="112">
        <f>Master!AQ6</f>
        <v>6864.0866849450395</v>
      </c>
      <c r="AR8" s="112">
        <f>Master!AR6</f>
        <v>0</v>
      </c>
      <c r="AS8" s="112">
        <f>Master!AS6</f>
        <v>0</v>
      </c>
      <c r="AT8" s="112">
        <f>Master!AT6</f>
        <v>0</v>
      </c>
      <c r="AU8" s="112">
        <f>Master!AU6</f>
        <v>0</v>
      </c>
      <c r="AV8" s="112">
        <f>Master!AV6</f>
        <v>0</v>
      </c>
      <c r="AW8" s="112">
        <f>Master!AW6</f>
        <v>0</v>
      </c>
      <c r="AX8" s="112">
        <f>Master!AX6</f>
        <v>0</v>
      </c>
      <c r="AY8" s="112">
        <f>Master!AY6</f>
        <v>0</v>
      </c>
      <c r="AZ8" s="112">
        <f>Master!AZ6</f>
        <v>0</v>
      </c>
      <c r="BA8" s="112">
        <f>Master!BA6</f>
        <v>0</v>
      </c>
      <c r="BB8" s="112">
        <f>Master!BB6</f>
        <v>0</v>
      </c>
      <c r="BC8" s="112">
        <f>Master!BC6</f>
        <v>0</v>
      </c>
      <c r="BD8" s="113">
        <f>Master!BD6</f>
        <v>6260.5166079792571</v>
      </c>
      <c r="BE8" s="113">
        <f>Master!BE6</f>
        <v>633.4391462981821</v>
      </c>
      <c r="BF8" s="113">
        <f>Master!BF6</f>
        <v>0</v>
      </c>
      <c r="BG8" s="113">
        <f>Master!BG6</f>
        <v>8.75</v>
      </c>
      <c r="BH8" s="113">
        <f>Master!BH6</f>
        <v>0</v>
      </c>
      <c r="BI8" s="113">
        <f>Master!BI6</f>
        <v>6902.7057542774392</v>
      </c>
      <c r="BJ8" s="112">
        <f>Master!BJ6</f>
        <v>5476.1408691577572</v>
      </c>
      <c r="BK8" s="112">
        <f>Master!BK6</f>
        <v>3570.7467559688494</v>
      </c>
      <c r="BL8" s="112">
        <f>Master!BL6</f>
        <v>311.35468604356004</v>
      </c>
      <c r="BM8" s="112">
        <f>Master!BM6</f>
        <v>2</v>
      </c>
      <c r="BN8" s="112">
        <f>Master!BN6</f>
        <v>0</v>
      </c>
      <c r="BO8" s="112">
        <f>Master!BO6</f>
        <v>9360.2423111701664</v>
      </c>
      <c r="BP8" s="112">
        <f>Master!BP6</f>
        <v>6683.4311256646615</v>
      </c>
      <c r="BQ8" s="112">
        <f>Master!BQ6</f>
        <v>2432.129722620517</v>
      </c>
      <c r="BR8" s="112">
        <f>Master!BR6</f>
        <v>145.42096774602001</v>
      </c>
      <c r="BS8" s="112">
        <f>Master!BS6</f>
        <v>5.5</v>
      </c>
      <c r="BT8" s="112">
        <f>Master!BT6</f>
        <v>0</v>
      </c>
      <c r="BU8" s="112">
        <f>Master!BU6</f>
        <v>9266.4818160311988</v>
      </c>
      <c r="BV8" s="112">
        <f>Master!BV6</f>
        <v>87206.110793706248</v>
      </c>
      <c r="BW8" s="112">
        <f>Master!BW6</f>
        <v>30701.346622267458</v>
      </c>
      <c r="BX8" s="112">
        <f>Master!BX6</f>
        <v>2020.6562562779627</v>
      </c>
      <c r="BY8" s="112">
        <f>Master!BY6</f>
        <v>134.54009743378998</v>
      </c>
      <c r="BZ8" s="112">
        <f>Master!BZ6</f>
        <v>539.00543868182001</v>
      </c>
      <c r="CA8" s="112">
        <f>Master!CA6</f>
        <v>120601.65920836729</v>
      </c>
      <c r="CB8" s="113">
        <f>Master!CB6</f>
        <v>99365.682788528662</v>
      </c>
      <c r="CC8" s="113">
        <f>Master!CC6</f>
        <v>36704.223100856827</v>
      </c>
      <c r="CD8" s="113">
        <f>Master!CD6</f>
        <v>2477.431910067543</v>
      </c>
      <c r="CE8" s="113">
        <f>Master!CE6</f>
        <v>142.04009743378998</v>
      </c>
      <c r="CF8" s="113">
        <f>Master!CF6</f>
        <v>539.00543868182001</v>
      </c>
      <c r="CG8" s="113">
        <f>Master!CG6</f>
        <v>139228.38333556862</v>
      </c>
      <c r="CH8" s="112">
        <f>Master!CH6</f>
        <v>4652.6048225154445</v>
      </c>
      <c r="CI8" s="112">
        <f>Master!CI6</f>
        <v>5468.3925584195085</v>
      </c>
      <c r="CJ8" s="112">
        <f>Master!CJ6</f>
        <v>1405.6367291288661</v>
      </c>
      <c r="CK8" s="112">
        <f>Master!CK6</f>
        <v>312.94912144393601</v>
      </c>
      <c r="CL8" s="112">
        <f>Master!CL6</f>
        <v>0.73001316593099996</v>
      </c>
      <c r="CM8" s="112">
        <f>Master!CM6</f>
        <v>11840.313244673687</v>
      </c>
      <c r="CN8" s="112">
        <f>Master!CN6</f>
        <v>5087.9919189075881</v>
      </c>
      <c r="CO8" s="112">
        <f>Master!CO6</f>
        <v>25405.421788018542</v>
      </c>
      <c r="CP8" s="112">
        <f>Master!CP6</f>
        <v>7749.0187636782848</v>
      </c>
      <c r="CQ8" s="112">
        <f>Master!CQ6</f>
        <v>976.44717798248701</v>
      </c>
      <c r="CR8" s="112">
        <f>Master!CR6</f>
        <v>43.910975715864993</v>
      </c>
      <c r="CS8" s="112">
        <f>Master!CS6</f>
        <v>39262.790624302768</v>
      </c>
      <c r="CT8" s="112">
        <f>Master!CT6</f>
        <v>26776.811576448603</v>
      </c>
      <c r="CU8" s="112">
        <f>Master!CU6</f>
        <v>58231.873324080392</v>
      </c>
      <c r="CV8" s="112">
        <f>Master!CV6</f>
        <v>11366.038473055021</v>
      </c>
      <c r="CW8" s="112">
        <f>Master!CW6</f>
        <v>1779.9072739671301</v>
      </c>
      <c r="CX8" s="112">
        <f>Master!CX6</f>
        <v>336.20583653397006</v>
      </c>
      <c r="CY8" s="112">
        <f>Master!CY6</f>
        <v>98490.836484085114</v>
      </c>
      <c r="CZ8" s="112">
        <f>Master!CZ6</f>
        <v>14142.820293135735</v>
      </c>
      <c r="DA8" s="112">
        <f>Master!DA6</f>
        <v>55611.982296532005</v>
      </c>
      <c r="DB8" s="112">
        <f>Master!DB6</f>
        <v>11293.552939534671</v>
      </c>
      <c r="DC8" s="112">
        <f>Master!DC6</f>
        <v>1513.5521868292551</v>
      </c>
      <c r="DD8" s="112">
        <f>Master!DD6</f>
        <v>205.65950735907998</v>
      </c>
      <c r="DE8" s="112">
        <f>Master!DE6</f>
        <v>82767.567223390753</v>
      </c>
      <c r="DF8" s="113">
        <f>Master!DF6</f>
        <v>50660.228611007376</v>
      </c>
      <c r="DG8" s="113">
        <f>Master!DG6</f>
        <v>144717.66996705043</v>
      </c>
      <c r="DH8" s="113">
        <f>Master!DH6</f>
        <v>31814.246905396842</v>
      </c>
      <c r="DI8" s="113">
        <f>Master!DI6</f>
        <v>4582.8557602228084</v>
      </c>
      <c r="DJ8" s="113">
        <f>Master!DJ6</f>
        <v>586.50633277484599</v>
      </c>
      <c r="DK8" s="113">
        <f>Master!DK6</f>
        <v>232361.50757645231</v>
      </c>
      <c r="DL8" s="112">
        <f>Master!DL6</f>
        <v>4100.6649943199591</v>
      </c>
      <c r="DM8" s="112">
        <f>Master!DM6</f>
        <v>5713.3756773820096</v>
      </c>
      <c r="DN8" s="112">
        <f>Master!DN6</f>
        <v>1980.967130430289</v>
      </c>
      <c r="DO8" s="112">
        <f>Master!DO6</f>
        <v>262.69575573195999</v>
      </c>
      <c r="DP8" s="112">
        <f>Master!DP6</f>
        <v>0</v>
      </c>
      <c r="DQ8" s="112">
        <f>Master!DQ6</f>
        <v>12057.703557864217</v>
      </c>
      <c r="DR8" s="112">
        <f>Master!DR6</f>
        <v>1361.9917595443669</v>
      </c>
      <c r="DS8" s="112">
        <f>Master!DS6</f>
        <v>2768.5613114769517</v>
      </c>
      <c r="DT8" s="112">
        <f>Master!DT6</f>
        <v>2745.9133222233127</v>
      </c>
      <c r="DU8" s="112">
        <f>Master!DU6</f>
        <v>143.5</v>
      </c>
      <c r="DV8" s="112">
        <f>Master!DV6</f>
        <v>0</v>
      </c>
      <c r="DW8" s="112">
        <f>Master!DW6</f>
        <v>7019.966393244631</v>
      </c>
      <c r="DX8" s="112">
        <f>Master!DX6</f>
        <v>2356.5055230200501</v>
      </c>
      <c r="DY8" s="112">
        <f>Master!DY6</f>
        <v>8965.8619566002708</v>
      </c>
      <c r="DZ8" s="112">
        <f>Master!DZ6</f>
        <v>8162.1466347519417</v>
      </c>
      <c r="EA8" s="112">
        <f>Master!EA6</f>
        <v>2478.1826067147508</v>
      </c>
      <c r="EB8" s="112">
        <f>Master!EB6</f>
        <v>0</v>
      </c>
      <c r="EC8" s="112">
        <f>Master!EC6</f>
        <v>21962.696721087017</v>
      </c>
      <c r="ED8" s="112">
        <f>Master!ED6</f>
        <v>2060.7426475954267</v>
      </c>
      <c r="EE8" s="112">
        <f>Master!EE6</f>
        <v>6706.2795757386266</v>
      </c>
      <c r="EF8" s="112">
        <f>Master!EF6</f>
        <v>3124.2264380694046</v>
      </c>
      <c r="EG8" s="112">
        <f>Master!EG6</f>
        <v>708.41470694207601</v>
      </c>
      <c r="EH8" s="112">
        <f>Master!EH6</f>
        <v>0</v>
      </c>
      <c r="EI8" s="112">
        <f>Master!EI6</f>
        <v>12599.663368345535</v>
      </c>
      <c r="EJ8" s="112">
        <f>Master!EJ6</f>
        <v>2699.7045308788502</v>
      </c>
      <c r="EK8" s="112">
        <f>Master!EK6</f>
        <v>12601.017114658294</v>
      </c>
      <c r="EL8" s="112">
        <f>Master!EL6</f>
        <v>11648.097468467204</v>
      </c>
      <c r="EM8" s="112">
        <f>Master!EM6</f>
        <v>3149.7150842599563</v>
      </c>
      <c r="EN8" s="112">
        <f>Master!EN6</f>
        <v>0</v>
      </c>
      <c r="EO8" s="112">
        <f>Master!EO6</f>
        <v>30098.534198264304</v>
      </c>
      <c r="EP8" s="112">
        <f>Master!EP6</f>
        <v>4334.1209489165385</v>
      </c>
      <c r="EQ8" s="112">
        <f>Master!EQ6</f>
        <v>9132.6141717068549</v>
      </c>
      <c r="ER8" s="112">
        <f>Master!ER6</f>
        <v>7581.6088998813475</v>
      </c>
      <c r="ES8" s="112">
        <f>Master!ES6</f>
        <v>1217.622191179998</v>
      </c>
      <c r="ET8" s="112">
        <f>Master!ET6</f>
        <v>22.373480297886999</v>
      </c>
      <c r="EU8" s="112">
        <f>Master!EU6</f>
        <v>22288.339691982626</v>
      </c>
      <c r="EV8" s="112">
        <f>Master!EV6</f>
        <v>1.31991089152</v>
      </c>
      <c r="EW8" s="112">
        <f>Master!EW6</f>
        <v>74.083053026800002</v>
      </c>
      <c r="EX8" s="112">
        <f>Master!EX6</f>
        <v>28.301141360460001</v>
      </c>
      <c r="EY8" s="112">
        <f>Master!EY6</f>
        <v>15.75</v>
      </c>
      <c r="EZ8" s="112">
        <f>Master!EZ6</f>
        <v>0</v>
      </c>
      <c r="FA8" s="112">
        <f>Master!FA6</f>
        <v>119.45410527877999</v>
      </c>
      <c r="FB8" s="113">
        <f>Master!FB6</f>
        <v>16915.050315166711</v>
      </c>
      <c r="FC8" s="113">
        <f>Master!FC6</f>
        <v>45961.792860589805</v>
      </c>
      <c r="FD8" s="113">
        <f>Master!FD6</f>
        <v>35271.261035183961</v>
      </c>
      <c r="FE8" s="113">
        <f>Master!FE6</f>
        <v>7975.8803448287417</v>
      </c>
      <c r="FF8" s="113">
        <f>Master!FF6</f>
        <v>22.373480297886999</v>
      </c>
      <c r="FG8" s="113">
        <f>Master!FG6</f>
        <v>106146.3580360671</v>
      </c>
      <c r="FH8" s="112">
        <f>Master!FH6</f>
        <v>19725.133520680407</v>
      </c>
      <c r="FI8" s="112">
        <f>Master!FI6</f>
        <v>78205.954368518622</v>
      </c>
      <c r="FJ8" s="112">
        <f>Master!FJ6</f>
        <v>11365.352785443483</v>
      </c>
      <c r="FK8" s="112">
        <f>Master!FK6</f>
        <v>4450.9348287240546</v>
      </c>
      <c r="FL8" s="112">
        <f>Master!FL6</f>
        <v>1212.6783018764752</v>
      </c>
      <c r="FM8" s="112">
        <f>Master!FM6</f>
        <v>114960.05380524303</v>
      </c>
      <c r="FN8" s="112">
        <f>Master!FN6</f>
        <v>0</v>
      </c>
      <c r="FO8" s="112">
        <f>Master!FO6</f>
        <v>0</v>
      </c>
      <c r="FP8" s="112">
        <f>Master!FP6</f>
        <v>0</v>
      </c>
      <c r="FQ8" s="112">
        <f>Master!FQ6</f>
        <v>2.5</v>
      </c>
      <c r="FR8" s="112">
        <f>Master!FR6</f>
        <v>0</v>
      </c>
      <c r="FS8" s="112">
        <f>Master!FS6</f>
        <v>2.5</v>
      </c>
      <c r="FT8" s="112">
        <f>Master!FT6</f>
        <v>0</v>
      </c>
      <c r="FU8" s="112">
        <f>Master!FU6</f>
        <v>87.9369551793</v>
      </c>
      <c r="FV8" s="112">
        <f>Master!FV6</f>
        <v>0</v>
      </c>
      <c r="FW8" s="112">
        <f>Master!FW6</f>
        <v>0.25</v>
      </c>
      <c r="FX8" s="112">
        <f>Master!FX6</f>
        <v>0</v>
      </c>
      <c r="FY8" s="112">
        <f>Master!FY6</f>
        <v>88.1869551793</v>
      </c>
      <c r="FZ8" s="112">
        <f>Master!FZ6</f>
        <v>2123.2288164726101</v>
      </c>
      <c r="GA8" s="112">
        <f>Master!GA6</f>
        <v>3192.6521393351873</v>
      </c>
      <c r="GB8" s="112">
        <f>Master!GB6</f>
        <v>651.93789222870009</v>
      </c>
      <c r="GC8" s="112">
        <f>Master!GC6</f>
        <v>76.75</v>
      </c>
      <c r="GD8" s="112">
        <f>Master!GD6</f>
        <v>0</v>
      </c>
      <c r="GE8" s="112">
        <f>Master!GE6</f>
        <v>6044.568848036497</v>
      </c>
      <c r="GF8" s="112">
        <f>Master!GF6</f>
        <v>2268.3323787810191</v>
      </c>
      <c r="GG8" s="112">
        <f>Master!GG6</f>
        <v>6601.8483185529713</v>
      </c>
      <c r="GH8" s="112">
        <f>Master!GH6</f>
        <v>137.59973608567</v>
      </c>
      <c r="GI8" s="112">
        <f>Master!GI6</f>
        <v>251.79612779019001</v>
      </c>
      <c r="GJ8" s="112">
        <f>Master!GJ6</f>
        <v>0</v>
      </c>
      <c r="GK8" s="112">
        <f>Master!GK6</f>
        <v>9259.5765612098512</v>
      </c>
      <c r="GL8" s="112">
        <f>Master!GL6</f>
        <v>297248.13206680462</v>
      </c>
      <c r="GM8" s="112">
        <f>Master!GM6</f>
        <v>6839.7879157698317</v>
      </c>
      <c r="GN8" s="112">
        <f>Master!GN6</f>
        <v>714.64899027948002</v>
      </c>
      <c r="GO8" s="112">
        <f>Master!GO6</f>
        <v>347.82319732855001</v>
      </c>
      <c r="GP8" s="112">
        <f>Master!GP6</f>
        <v>0</v>
      </c>
      <c r="GQ8" s="112">
        <f>Master!GQ6</f>
        <v>305150.39217018249</v>
      </c>
      <c r="GR8" s="112">
        <f>Master!GR6</f>
        <v>344093.84070512664</v>
      </c>
      <c r="GS8" s="112">
        <f>Master!GS6</f>
        <v>142623.91780939148</v>
      </c>
      <c r="GT8" s="112">
        <f>Master!GT6</f>
        <v>15978.2564822037</v>
      </c>
      <c r="GU8" s="112">
        <f>Master!GU6</f>
        <v>4673.7229226256377</v>
      </c>
      <c r="GV8" s="112">
        <f>Master!GV6</f>
        <v>426.89346758993395</v>
      </c>
      <c r="GW8" s="112">
        <f>Master!GW6</f>
        <v>507796.63138693746</v>
      </c>
      <c r="GX8" s="112">
        <f>Master!GX6</f>
        <v>0</v>
      </c>
      <c r="GY8" s="112">
        <f>Master!GY6</f>
        <v>0</v>
      </c>
      <c r="GZ8" s="112">
        <f>Master!GZ6</f>
        <v>0</v>
      </c>
      <c r="HA8" s="112">
        <f>Master!HA6</f>
        <v>0</v>
      </c>
      <c r="HB8" s="112">
        <f>Master!HB6</f>
        <v>0</v>
      </c>
      <c r="HC8" s="112">
        <f>Master!HC6</f>
        <v>0</v>
      </c>
      <c r="HD8" s="112">
        <f>Master!HD6</f>
        <v>0</v>
      </c>
      <c r="HE8" s="112">
        <f>Master!HE6</f>
        <v>0</v>
      </c>
      <c r="HF8" s="112">
        <f>Master!HF6</f>
        <v>0</v>
      </c>
      <c r="HG8" s="112">
        <f>Master!HG6</f>
        <v>148.99195121299999</v>
      </c>
      <c r="HH8" s="112">
        <f>Master!HH6</f>
        <v>0</v>
      </c>
      <c r="HI8" s="112">
        <f>Master!HI6</f>
        <v>148.99195121299999</v>
      </c>
      <c r="HJ8" s="113">
        <f>Master!HJ6</f>
        <v>665458.66748786531</v>
      </c>
      <c r="HK8" s="113">
        <f>Master!HK6</f>
        <v>237552.09750674741</v>
      </c>
      <c r="HL8" s="113">
        <f>Master!HL6</f>
        <v>28847.795886241034</v>
      </c>
      <c r="HM8" s="113">
        <f>Master!HM6</f>
        <v>9952.7690276814319</v>
      </c>
      <c r="HN8" s="113">
        <f>Master!HN6</f>
        <v>1639.571769466409</v>
      </c>
      <c r="HO8" s="113">
        <f>Master!HO6</f>
        <v>943450.90167800162</v>
      </c>
      <c r="HP8" s="112">
        <f>Master!HV6</f>
        <v>236075.74693169969</v>
      </c>
      <c r="HQ8" s="112">
        <f>Master!HW6</f>
        <v>346274.80564421462</v>
      </c>
      <c r="HR8" s="112">
        <f>Master!HX6</f>
        <v>701871.80268721026</v>
      </c>
      <c r="HS8" s="112">
        <f>Master!HY6</f>
        <v>354713.10985298513</v>
      </c>
      <c r="HT8" s="112">
        <f>Master!HZ6</f>
        <v>6639.6738514046792</v>
      </c>
      <c r="HU8" s="112">
        <f>Master!IA6</f>
        <v>1645575.1389675143</v>
      </c>
      <c r="HV8" s="112">
        <f>Master!IB6</f>
        <v>703630.6341171721</v>
      </c>
      <c r="HW8" s="112">
        <f>Master!IC6</f>
        <v>315591.65231186652</v>
      </c>
      <c r="HX8" s="112">
        <f>Master!ID6</f>
        <v>182862.31534053013</v>
      </c>
      <c r="HY8" s="112">
        <f>Master!IE6</f>
        <v>2047.994964364015</v>
      </c>
      <c r="HZ8" s="112">
        <f>Master!IF6</f>
        <v>0</v>
      </c>
      <c r="IA8" s="112">
        <f>Master!IG6</f>
        <v>1204132.5967339328</v>
      </c>
      <c r="IB8" s="113">
        <f>Master!IH6</f>
        <v>990532.58003788209</v>
      </c>
      <c r="IC8" s="113">
        <f>Master!II6</f>
        <v>678226.42471720953</v>
      </c>
      <c r="ID8" s="113">
        <f>Master!IJ6</f>
        <v>895663.89014356339</v>
      </c>
      <c r="IE8" s="113">
        <f>Master!IK6</f>
        <v>359180.23016729113</v>
      </c>
      <c r="IF8" s="113">
        <f>Master!IL6</f>
        <v>8276.7714598931816</v>
      </c>
      <c r="IG8" s="113">
        <f>Master!IM6</f>
        <v>2931879.8965258393</v>
      </c>
      <c r="IH8" s="112">
        <f>Master!IN6</f>
        <v>438985.89442783984</v>
      </c>
      <c r="II8" s="112">
        <f>Master!IO6</f>
        <v>399329.5010634386</v>
      </c>
      <c r="IJ8" s="112">
        <f>Master!IP6</f>
        <v>307923.46640361234</v>
      </c>
      <c r="IK8" s="112">
        <f>Master!IQ6</f>
        <v>107000.49863159677</v>
      </c>
      <c r="IL8" s="112">
        <f>Master!IR6</f>
        <v>6250.42461757001</v>
      </c>
      <c r="IM8" s="112">
        <f>Master!IS6</f>
        <v>1259489.7851440576</v>
      </c>
      <c r="IN8" s="112">
        <f>Master!IT6</f>
        <v>788.53590365207992</v>
      </c>
      <c r="IO8" s="112">
        <f>Master!IU6</f>
        <v>658.71907275726699</v>
      </c>
      <c r="IP8" s="112">
        <f>Master!IV6</f>
        <v>390.82498851083602</v>
      </c>
      <c r="IQ8" s="112">
        <f>Master!IW6</f>
        <v>55.510577092390001</v>
      </c>
      <c r="IR8" s="112">
        <f>Master!IX6</f>
        <v>0</v>
      </c>
      <c r="IS8" s="112">
        <f>Master!IY6</f>
        <v>1893.5905420125728</v>
      </c>
      <c r="IT8" s="112">
        <f>Master!IZ6</f>
        <v>116580.34887817162</v>
      </c>
      <c r="IU8" s="112">
        <f>Master!JA6</f>
        <v>259158.75233899319</v>
      </c>
      <c r="IV8" s="112">
        <f>Master!JB6</f>
        <v>209135.58858587622</v>
      </c>
      <c r="IW8" s="112">
        <f>Master!JC6</f>
        <v>30099.122732169297</v>
      </c>
      <c r="IX8" s="112">
        <f>Master!JD6</f>
        <v>453.00581477999998</v>
      </c>
      <c r="IY8" s="112">
        <f>Master!JE6</f>
        <v>615426.81834999041</v>
      </c>
      <c r="IZ8" s="113">
        <f>Master!JF6</f>
        <v>556354.77920966351</v>
      </c>
      <c r="JA8" s="113">
        <f>Master!JG6</f>
        <v>659146.97247518902</v>
      </c>
      <c r="JB8" s="113">
        <f>Master!JH6</f>
        <v>517449.87997799937</v>
      </c>
      <c r="JC8" s="113">
        <f>Master!JI6</f>
        <v>137155.13194085844</v>
      </c>
      <c r="JD8" s="113">
        <f>Master!JJ6</f>
        <v>6703.4304323500101</v>
      </c>
      <c r="JE8" s="113">
        <f>Master!JK6</f>
        <v>1876810.19403606</v>
      </c>
      <c r="JF8" s="112"/>
      <c r="JG8" s="113">
        <f>Master!JM6</f>
        <v>2385813.3909499454</v>
      </c>
      <c r="JH8" s="113">
        <f>Master!JN6</f>
        <v>1815604.5403611476</v>
      </c>
      <c r="JI8" s="113">
        <f>Master!JO6</f>
        <v>1513028.210016917</v>
      </c>
      <c r="JJ8" s="113">
        <f>Master!JP6</f>
        <v>519372.561227559</v>
      </c>
      <c r="JK8" s="113">
        <f>Master!JQ6</f>
        <v>17767.658913464154</v>
      </c>
      <c r="JL8" s="113">
        <f>Master!JR6</f>
        <v>6251586.3614690341</v>
      </c>
    </row>
    <row r="13" spans="1:272" x14ac:dyDescent="0.25">
      <c r="BJ13" s="98"/>
      <c r="BK13" s="98"/>
      <c r="BL13" s="98"/>
      <c r="BM13" s="98"/>
      <c r="BN13" s="98"/>
    </row>
  </sheetData>
  <pageMargins left="0.75" right="0.75" top="1" bottom="1" header="0.5" footer="0.5"/>
  <pageSetup scale="75" orientation="portrait" horizontalDpi="4294967294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3</vt:i4>
      </vt:variant>
    </vt:vector>
  </HeadingPairs>
  <TitlesOfParts>
    <vt:vector size="8" baseType="lpstr">
      <vt:lpstr>Annual Report</vt:lpstr>
      <vt:lpstr>Master</vt:lpstr>
      <vt:lpstr>All reg</vt:lpstr>
      <vt:lpstr>Major BB by district</vt:lpstr>
      <vt:lpstr>IBM Young Pl by district</vt:lpstr>
      <vt:lpstr>'Annual Report'!Print_Area</vt:lpstr>
      <vt:lpstr>Master!Print_Area</vt:lpstr>
      <vt:lpstr>Master!Print_Titles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Joan</dc:creator>
  <cp:lastModifiedBy>JoanMarie</cp:lastModifiedBy>
  <cp:lastPrinted>2011-07-20T22:52:57Z</cp:lastPrinted>
  <dcterms:created xsi:type="dcterms:W3CDTF">2001-02-06T01:06:32Z</dcterms:created>
  <dcterms:modified xsi:type="dcterms:W3CDTF">2011-07-20T23:05:08Z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-1327629517</vt:i4>
  </property>
  <property fmtid="{D5CDD505-2E9C-101B-9397-08002B2CF9AE}" pid="3" name="_EmailSubject">
    <vt:lpwstr>Data for crunching</vt:lpwstr>
  </property>
  <property fmtid="{D5CDD505-2E9C-101B-9397-08002B2CF9AE}" pid="4" name="_AuthorEmail">
    <vt:lpwstr>Tim.Ebata@gems8.gov.bc.ca</vt:lpwstr>
  </property>
  <property fmtid="{D5CDD505-2E9C-101B-9397-08002B2CF9AE}" pid="5" name="_AuthorEmailDisplayName">
    <vt:lpwstr>Ebata, Tim FOR:EX</vt:lpwstr>
  </property>
  <property fmtid="{D5CDD505-2E9C-101B-9397-08002B2CF9AE}" pid="6" name="_ReviewingToolsShownOnce">
    <vt:lpwstr/>
  </property>
</Properties>
</file>